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X:\George M\AFOA Canada\Spreadsheets for AFOA\"/>
    </mc:Choice>
  </mc:AlternateContent>
  <xr:revisionPtr revIDLastSave="0" documentId="13_ncr:1_{78C0AD95-532C-4021-A7D4-4C1ED4C180D6}" xr6:coauthVersionLast="47" xr6:coauthVersionMax="47" xr10:uidLastSave="{00000000-0000-0000-0000-000000000000}"/>
  <bookViews>
    <workbookView xWindow="-108" yWindow="-108" windowWidth="41496" windowHeight="16776" xr2:uid="{C15E1835-F7DF-4E35-A680-DD1E1F21B2BF}"/>
  </bookViews>
  <sheets>
    <sheet name="Instructions" sheetId="67" r:id="rId1"/>
    <sheet name="Inputs" sheetId="66" r:id="rId2"/>
    <sheet name="Summary - Core Programs" sheetId="13" r:id="rId3"/>
    <sheet name="Summary - Proposal Based" sheetId="34" r:id="rId4"/>
    <sheet name="1000 Admin" sheetId="2" r:id="rId5"/>
    <sheet name="1001 Fire" sheetId="17" r:id="rId6"/>
    <sheet name="1002 Hous" sheetId="18" r:id="rId7"/>
    <sheet name="1003 Education" sheetId="19" r:id="rId8"/>
    <sheet name="1004 Health" sheetId="20" r:id="rId9"/>
    <sheet name="1005 Land" sheetId="21" r:id="rId10"/>
    <sheet name="1006 CFS" sheetId="23" r:id="rId11"/>
    <sheet name="1007 Capital" sheetId="22" r:id="rId12"/>
    <sheet name="1008 Council" sheetId="14" r:id="rId13"/>
    <sheet name="1009 Comms" sheetId="15" r:id="rId14"/>
    <sheet name="1010 HR" sheetId="16" r:id="rId15"/>
    <sheet name="2000 A" sheetId="28" r:id="rId16"/>
    <sheet name="2001 B" sheetId="32" r:id="rId17"/>
    <sheet name="2002  C" sheetId="25" r:id="rId18"/>
    <sheet name="2003 D" sheetId="29" r:id="rId19"/>
    <sheet name="2004 E" sheetId="27" r:id="rId20"/>
    <sheet name="2005 F" sheetId="26" r:id="rId21"/>
    <sheet name="2006 G" sheetId="30" r:id="rId22"/>
    <sheet name="2007 H" sheetId="31" r:id="rId23"/>
    <sheet name="2008 I" sheetId="39" r:id="rId24"/>
    <sheet name="2009 J" sheetId="47" r:id="rId25"/>
    <sheet name="2010 K" sheetId="42" r:id="rId26"/>
    <sheet name="3000 K" sheetId="36" r:id="rId27"/>
    <sheet name="3001 L" sheetId="57" r:id="rId28"/>
    <sheet name="3002 M" sheetId="35" r:id="rId29"/>
    <sheet name="3003 N" sheetId="38" r:id="rId30"/>
    <sheet name="3004 O" sheetId="37" r:id="rId31"/>
    <sheet name="3005 P" sheetId="56" r:id="rId32"/>
    <sheet name="4000 Q" sheetId="59" r:id="rId33"/>
    <sheet name="4001 R" sheetId="48" r:id="rId34"/>
    <sheet name="4002 S" sheetId="49" r:id="rId35"/>
    <sheet name="4003 T" sheetId="45" r:id="rId36"/>
    <sheet name="4004 U" sheetId="58" r:id="rId37"/>
    <sheet name="4005 - V" sheetId="61" r:id="rId38"/>
  </sheets>
  <definedNames>
    <definedName name="_xlnm.Print_Area" localSheetId="4">'1000 Admin'!$A$2:$R$39</definedName>
    <definedName name="_xlnm.Print_Area" localSheetId="15">'2000 A'!$A$2:$R$39</definedName>
    <definedName name="_xlnm.Print_Area" localSheetId="16">'2001 B'!$A$2:$R$39</definedName>
    <definedName name="_xlnm.Print_Area" localSheetId="17">'2002  C'!$A$2:$R$39</definedName>
    <definedName name="_xlnm.Print_Area" localSheetId="18">'2003 D'!$A$2:$R$39</definedName>
    <definedName name="_xlnm.Print_Area" localSheetId="19">'2004 E'!$A$2:$R$39</definedName>
    <definedName name="_xlnm.Print_Area" localSheetId="20">'2005 F'!$A$2:$R$39</definedName>
    <definedName name="_xlnm.Print_Area" localSheetId="21">'2006 G'!$A$2:$R$39</definedName>
    <definedName name="_xlnm.Print_Area" localSheetId="22">'2007 H'!$A$2:$R$39</definedName>
    <definedName name="_xlnm.Print_Area" localSheetId="23">'2008 I'!$A$2:$R$39</definedName>
    <definedName name="_xlnm.Print_Area" localSheetId="24">'2009 J'!$A$2:$R$39</definedName>
    <definedName name="_xlnm.Print_Area" localSheetId="25">'2010 K'!$A$2:$R$39</definedName>
    <definedName name="_xlnm.Print_Area" localSheetId="26">'3000 K'!$A$2:$R$39</definedName>
    <definedName name="_xlnm.Print_Area" localSheetId="27">'3001 L'!$A$2:$R$39</definedName>
    <definedName name="_xlnm.Print_Area" localSheetId="28">'3002 M'!$A$2:$R$39</definedName>
    <definedName name="_xlnm.Print_Area" localSheetId="29">'3003 N'!$A$2:$R$39</definedName>
    <definedName name="_xlnm.Print_Area" localSheetId="30">'3004 O'!$A$2:$R$39</definedName>
    <definedName name="_xlnm.Print_Area" localSheetId="32">'4000 Q'!$A$2:$R$39</definedName>
    <definedName name="_xlnm.Print_Area" localSheetId="33">'4001 R'!$A$2:$R$39</definedName>
    <definedName name="_xlnm.Print_Area" localSheetId="34">'4002 S'!$A$2:$R$39</definedName>
    <definedName name="_xlnm.Print_Area" localSheetId="35">'4003 T'!$A$2:$R$39</definedName>
    <definedName name="_xlnm.Print_Area" localSheetId="37">'4005 - V'!$A$2:$R$39</definedName>
    <definedName name="_xlnm.Print_Area" localSheetId="2">'Summary - Core Programs'!$A$2:$O$61</definedName>
    <definedName name="_xlnm.Print_Area" localSheetId="3">'Summary - Proposal Based'!$A$2:$AC$60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1" i="34" l="1"/>
  <c r="X11" i="34"/>
  <c r="Y11" i="34"/>
  <c r="R11" i="34"/>
  <c r="S11" i="34"/>
  <c r="T11" i="34"/>
  <c r="C11" i="34"/>
  <c r="D11" i="34"/>
  <c r="E11" i="34"/>
  <c r="F11" i="34"/>
  <c r="C10" i="13"/>
  <c r="D10" i="13"/>
  <c r="E10" i="13"/>
  <c r="F10" i="13"/>
  <c r="G10" i="13"/>
  <c r="M10" i="13"/>
  <c r="B3" i="17"/>
  <c r="B3" i="18"/>
  <c r="B3" i="19"/>
  <c r="B3" i="20"/>
  <c r="B3" i="21"/>
  <c r="B3" i="23"/>
  <c r="B3" i="22"/>
  <c r="B3" i="14"/>
  <c r="B3" i="15"/>
  <c r="B3" i="16"/>
  <c r="B3" i="28"/>
  <c r="B3" i="32"/>
  <c r="B3" i="25"/>
  <c r="B3" i="29"/>
  <c r="B3" i="27"/>
  <c r="B3" i="26"/>
  <c r="B3" i="30"/>
  <c r="B3" i="31"/>
  <c r="B3" i="39"/>
  <c r="B3" i="47"/>
  <c r="B3" i="42"/>
  <c r="B3" i="36"/>
  <c r="B3" i="57"/>
  <c r="B3" i="35"/>
  <c r="B3" i="38"/>
  <c r="B3" i="37"/>
  <c r="B3" i="56"/>
  <c r="B3" i="59"/>
  <c r="B3" i="48"/>
  <c r="B3" i="49"/>
  <c r="B3" i="45"/>
  <c r="B3" i="58"/>
  <c r="B3" i="61"/>
  <c r="B3" i="2"/>
  <c r="N14" i="17"/>
  <c r="N14" i="18"/>
  <c r="N14" i="19"/>
  <c r="N14" i="20"/>
  <c r="N14" i="21"/>
  <c r="H10" i="13" s="1"/>
  <c r="N14" i="23"/>
  <c r="I10" i="13" s="1"/>
  <c r="N14" i="22"/>
  <c r="J10" i="13" s="1"/>
  <c r="N14" i="14"/>
  <c r="K10" i="13" s="1"/>
  <c r="N14" i="15"/>
  <c r="L10" i="13" s="1"/>
  <c r="N14" i="16"/>
  <c r="N14" i="28"/>
  <c r="N14" i="32"/>
  <c r="N14" i="25"/>
  <c r="N14" i="29"/>
  <c r="N14" i="27"/>
  <c r="G11" i="34" s="1"/>
  <c r="N14" i="26"/>
  <c r="H11" i="34" s="1"/>
  <c r="N14" i="30"/>
  <c r="I11" i="34" s="1"/>
  <c r="N14" i="31"/>
  <c r="J11" i="34" s="1"/>
  <c r="N14" i="39"/>
  <c r="K11" i="34" s="1"/>
  <c r="N14" i="47"/>
  <c r="L11" i="34" s="1"/>
  <c r="N14" i="42"/>
  <c r="M11" i="34" s="1"/>
  <c r="N14" i="36"/>
  <c r="P11" i="34" s="1"/>
  <c r="N14" i="57"/>
  <c r="Q11" i="34" s="1"/>
  <c r="N14" i="35"/>
  <c r="N11" i="34" s="1"/>
  <c r="N14" i="38"/>
  <c r="N14" i="37"/>
  <c r="N14" i="56"/>
  <c r="N14" i="59"/>
  <c r="V11" i="34" s="1"/>
  <c r="N14" i="48"/>
  <c r="N14" i="49"/>
  <c r="N14" i="45"/>
  <c r="N14" i="58"/>
  <c r="Z11" i="34" s="1"/>
  <c r="N14" i="61"/>
  <c r="AA11" i="34" s="1"/>
  <c r="N14" i="2"/>
  <c r="P14" i="2" s="1"/>
  <c r="A2" i="17"/>
  <c r="A2" i="18"/>
  <c r="A2" i="19"/>
  <c r="A2" i="20"/>
  <c r="A2" i="21"/>
  <c r="A2" i="23"/>
  <c r="A2" i="22"/>
  <c r="A2" i="14"/>
  <c r="A2" i="15"/>
  <c r="A2" i="16"/>
  <c r="A2" i="28"/>
  <c r="A2" i="32"/>
  <c r="A2" i="25"/>
  <c r="A2" i="29"/>
  <c r="A2" i="27"/>
  <c r="A2" i="26"/>
  <c r="A2" i="30"/>
  <c r="A2" i="31"/>
  <c r="A2" i="39"/>
  <c r="A2" i="47"/>
  <c r="A2" i="42"/>
  <c r="A2" i="36"/>
  <c r="A2" i="57"/>
  <c r="A2" i="35"/>
  <c r="A2" i="38"/>
  <c r="A2" i="37"/>
  <c r="A2" i="56"/>
  <c r="A2" i="59"/>
  <c r="A2" i="48"/>
  <c r="A2" i="49"/>
  <c r="A2" i="45"/>
  <c r="A2" i="58"/>
  <c r="A2" i="61"/>
  <c r="A2" i="2"/>
  <c r="A2" i="34"/>
  <c r="A2" i="13"/>
  <c r="A4" i="14" l="1"/>
  <c r="A4" i="15"/>
  <c r="A4" i="56"/>
  <c r="A4" i="16"/>
  <c r="A4" i="17"/>
  <c r="A4" i="18"/>
  <c r="A4" i="19"/>
  <c r="A4" i="20"/>
  <c r="A4" i="21"/>
  <c r="A4" i="23"/>
  <c r="A4" i="22"/>
  <c r="A4" i="32"/>
  <c r="A4" i="26"/>
  <c r="A4" i="28"/>
  <c r="A4" i="27"/>
  <c r="A4" i="29"/>
  <c r="A4" i="35"/>
  <c r="A4" i="25"/>
  <c r="A4" i="39"/>
  <c r="A4" i="30"/>
  <c r="A4" i="31"/>
  <c r="A4" i="36"/>
  <c r="A4" i="38"/>
  <c r="A4" i="37"/>
  <c r="A4" i="42"/>
  <c r="A4" i="45"/>
  <c r="A4" i="47"/>
  <c r="A4" i="48"/>
  <c r="A4" i="49"/>
  <c r="A4" i="57"/>
  <c r="A4" i="58"/>
  <c r="A4" i="59"/>
  <c r="A4" i="61"/>
  <c r="A4" i="2"/>
  <c r="A4" i="34"/>
  <c r="A4" i="13"/>
  <c r="N34" i="61" l="1"/>
  <c r="M36" i="61"/>
  <c r="L36" i="61"/>
  <c r="K36" i="61"/>
  <c r="J36" i="61"/>
  <c r="I36" i="61"/>
  <c r="H36" i="61"/>
  <c r="G36" i="61"/>
  <c r="F36" i="61"/>
  <c r="E36" i="61"/>
  <c r="D36" i="61"/>
  <c r="C36" i="61"/>
  <c r="B36" i="61"/>
  <c r="N32" i="61"/>
  <c r="P32" i="61" s="1"/>
  <c r="N28" i="61"/>
  <c r="P28" i="61" s="1"/>
  <c r="N26" i="61"/>
  <c r="P26" i="61" s="1"/>
  <c r="N25" i="61"/>
  <c r="P25" i="61" s="1"/>
  <c r="N20" i="61"/>
  <c r="P20" i="61" s="1"/>
  <c r="P15" i="61"/>
  <c r="O15" i="61"/>
  <c r="M15" i="61"/>
  <c r="M38" i="61" s="1"/>
  <c r="L15" i="61"/>
  <c r="L38" i="61" s="1"/>
  <c r="K15" i="61"/>
  <c r="K38" i="61" s="1"/>
  <c r="J15" i="61"/>
  <c r="J38" i="61" s="1"/>
  <c r="I15" i="61"/>
  <c r="H15" i="61"/>
  <c r="G15" i="61"/>
  <c r="F15" i="61"/>
  <c r="E15" i="61"/>
  <c r="D15" i="61"/>
  <c r="D38" i="61" s="1"/>
  <c r="C15" i="61"/>
  <c r="C38" i="61" s="1"/>
  <c r="B15" i="61"/>
  <c r="B38" i="61" s="1"/>
  <c r="M36" i="59"/>
  <c r="L36" i="59"/>
  <c r="K36" i="59"/>
  <c r="J36" i="59"/>
  <c r="I36" i="59"/>
  <c r="H36" i="59"/>
  <c r="G36" i="59"/>
  <c r="F36" i="59"/>
  <c r="E36" i="59"/>
  <c r="D36" i="59"/>
  <c r="C36" i="59"/>
  <c r="B36" i="59"/>
  <c r="N34" i="59"/>
  <c r="N33" i="59"/>
  <c r="P33" i="59" s="1"/>
  <c r="N30" i="59"/>
  <c r="P30" i="59" s="1"/>
  <c r="N29" i="59"/>
  <c r="P29" i="59" s="1"/>
  <c r="N26" i="59"/>
  <c r="P26" i="59" s="1"/>
  <c r="N25" i="59"/>
  <c r="P25" i="59" s="1"/>
  <c r="N24" i="59"/>
  <c r="P24" i="59" s="1"/>
  <c r="P15" i="59"/>
  <c r="O15" i="59"/>
  <c r="M15" i="59"/>
  <c r="L15" i="59"/>
  <c r="K15" i="59"/>
  <c r="K38" i="59" s="1"/>
  <c r="J15" i="59"/>
  <c r="J38" i="59" s="1"/>
  <c r="I15" i="59"/>
  <c r="I38" i="59" s="1"/>
  <c r="H15" i="59"/>
  <c r="G15" i="59"/>
  <c r="F15" i="59"/>
  <c r="E15" i="59"/>
  <c r="D15" i="59"/>
  <c r="D38" i="59" s="1"/>
  <c r="C15" i="59"/>
  <c r="C38" i="59" s="1"/>
  <c r="B15" i="59"/>
  <c r="N34" i="58"/>
  <c r="M36" i="58"/>
  <c r="L36" i="58"/>
  <c r="K36" i="58"/>
  <c r="J36" i="58"/>
  <c r="I36" i="58"/>
  <c r="H36" i="58"/>
  <c r="G36" i="58"/>
  <c r="F36" i="58"/>
  <c r="E36" i="58"/>
  <c r="D36" i="58"/>
  <c r="C36" i="58"/>
  <c r="B36" i="58"/>
  <c r="N33" i="58"/>
  <c r="P33" i="58" s="1"/>
  <c r="N32" i="58"/>
  <c r="P32" i="58" s="1"/>
  <c r="N29" i="58"/>
  <c r="P29" i="58" s="1"/>
  <c r="N28" i="58"/>
  <c r="P28" i="58" s="1"/>
  <c r="N25" i="58"/>
  <c r="P25" i="58" s="1"/>
  <c r="N24" i="58"/>
  <c r="P24" i="58" s="1"/>
  <c r="N22" i="58"/>
  <c r="P22" i="58" s="1"/>
  <c r="N21" i="58"/>
  <c r="P21" i="58" s="1"/>
  <c r="N20" i="58"/>
  <c r="P20" i="58" s="1"/>
  <c r="P15" i="58"/>
  <c r="O15" i="58"/>
  <c r="M15" i="58"/>
  <c r="L15" i="58"/>
  <c r="K15" i="58"/>
  <c r="J15" i="58"/>
  <c r="I15" i="58"/>
  <c r="H15" i="58"/>
  <c r="G15" i="58"/>
  <c r="G38" i="58" s="1"/>
  <c r="F15" i="58"/>
  <c r="E15" i="58"/>
  <c r="D15" i="58"/>
  <c r="C15" i="58"/>
  <c r="B15" i="58"/>
  <c r="N34" i="57"/>
  <c r="M36" i="57"/>
  <c r="L36" i="57"/>
  <c r="K36" i="57"/>
  <c r="J36" i="57"/>
  <c r="I36" i="57"/>
  <c r="H36" i="57"/>
  <c r="G36" i="57"/>
  <c r="F36" i="57"/>
  <c r="E36" i="57"/>
  <c r="D36" i="57"/>
  <c r="C36" i="57"/>
  <c r="B36" i="57"/>
  <c r="N31" i="57"/>
  <c r="P31" i="57" s="1"/>
  <c r="N27" i="57"/>
  <c r="P27" i="57" s="1"/>
  <c r="N23" i="57"/>
  <c r="P23" i="57" s="1"/>
  <c r="P15" i="57"/>
  <c r="O15" i="57"/>
  <c r="M15" i="57"/>
  <c r="M38" i="57" s="1"/>
  <c r="L15" i="57"/>
  <c r="K15" i="57"/>
  <c r="J15" i="57"/>
  <c r="I15" i="57"/>
  <c r="I38" i="57" s="1"/>
  <c r="H15" i="57"/>
  <c r="H38" i="57" s="1"/>
  <c r="G15" i="57"/>
  <c r="G38" i="57" s="1"/>
  <c r="F15" i="57"/>
  <c r="F38" i="57" s="1"/>
  <c r="E15" i="57"/>
  <c r="E38" i="57" s="1"/>
  <c r="D15" i="57"/>
  <c r="D38" i="57" s="1"/>
  <c r="C15" i="57"/>
  <c r="B15" i="57"/>
  <c r="N23" i="56"/>
  <c r="T20" i="34" s="1"/>
  <c r="N19" i="56"/>
  <c r="T16" i="34" s="1"/>
  <c r="N27" i="45"/>
  <c r="Y24" i="34" s="1"/>
  <c r="N22" i="45"/>
  <c r="P22" i="45" s="1"/>
  <c r="N18" i="45"/>
  <c r="P18" i="45" s="1"/>
  <c r="N34" i="47"/>
  <c r="N34" i="48"/>
  <c r="W31" i="34" s="1"/>
  <c r="N33" i="48"/>
  <c r="N26" i="48"/>
  <c r="W23" i="34" s="1"/>
  <c r="N25" i="48"/>
  <c r="N17" i="48"/>
  <c r="W14" i="34" s="1"/>
  <c r="N30" i="49"/>
  <c r="X27" i="34" s="1"/>
  <c r="N28" i="49"/>
  <c r="X25" i="34" s="1"/>
  <c r="N22" i="49"/>
  <c r="X19" i="34" s="1"/>
  <c r="N18" i="49"/>
  <c r="P18" i="49" s="1"/>
  <c r="N23" i="47"/>
  <c r="L20" i="34" s="1"/>
  <c r="N31" i="56"/>
  <c r="T28" i="34" s="1"/>
  <c r="N27" i="56"/>
  <c r="T24" i="34" s="1"/>
  <c r="O36" i="56"/>
  <c r="I36" i="56"/>
  <c r="H36" i="56"/>
  <c r="G36" i="56"/>
  <c r="F36" i="56"/>
  <c r="E36" i="56"/>
  <c r="D36" i="56"/>
  <c r="C36" i="56"/>
  <c r="B36" i="56"/>
  <c r="N34" i="56"/>
  <c r="N33" i="56"/>
  <c r="T30" i="34" s="1"/>
  <c r="N32" i="56"/>
  <c r="T29" i="34" s="1"/>
  <c r="N30" i="56"/>
  <c r="T27" i="34" s="1"/>
  <c r="N29" i="56"/>
  <c r="T26" i="34" s="1"/>
  <c r="N28" i="56"/>
  <c r="T25" i="34" s="1"/>
  <c r="N26" i="56"/>
  <c r="T23" i="34" s="1"/>
  <c r="N25" i="56"/>
  <c r="T22" i="34" s="1"/>
  <c r="N24" i="56"/>
  <c r="T21" i="34" s="1"/>
  <c r="N22" i="56"/>
  <c r="T19" i="34" s="1"/>
  <c r="N21" i="56"/>
  <c r="T18" i="34" s="1"/>
  <c r="N20" i="56"/>
  <c r="T17" i="34" s="1"/>
  <c r="N18" i="56"/>
  <c r="T15" i="34" s="1"/>
  <c r="M36" i="56"/>
  <c r="L36" i="56"/>
  <c r="K36" i="56"/>
  <c r="J36" i="56"/>
  <c r="P15" i="56"/>
  <c r="O15" i="56"/>
  <c r="O38" i="56" s="1"/>
  <c r="T36" i="34" s="1"/>
  <c r="M15" i="56"/>
  <c r="M38" i="56" s="1"/>
  <c r="L15" i="56"/>
  <c r="K15" i="56"/>
  <c r="J15" i="56"/>
  <c r="I15" i="56"/>
  <c r="H15" i="56"/>
  <c r="G15" i="56"/>
  <c r="G38" i="56" s="1"/>
  <c r="F15" i="56"/>
  <c r="F38" i="56" s="1"/>
  <c r="E15" i="56"/>
  <c r="E38" i="56" s="1"/>
  <c r="D15" i="56"/>
  <c r="D38" i="56" s="1"/>
  <c r="C15" i="56"/>
  <c r="C38" i="56" s="1"/>
  <c r="B15" i="56"/>
  <c r="B38" i="56" s="1"/>
  <c r="N17" i="45"/>
  <c r="M36" i="49"/>
  <c r="L36" i="49"/>
  <c r="K36" i="49"/>
  <c r="J36" i="49"/>
  <c r="I36" i="49"/>
  <c r="H36" i="49"/>
  <c r="G36" i="49"/>
  <c r="F36" i="49"/>
  <c r="E36" i="49"/>
  <c r="D36" i="49"/>
  <c r="C36" i="49"/>
  <c r="B36" i="49"/>
  <c r="N34" i="49"/>
  <c r="N33" i="49"/>
  <c r="X30" i="34" s="1"/>
  <c r="N32" i="49"/>
  <c r="X29" i="34" s="1"/>
  <c r="N29" i="49"/>
  <c r="P29" i="49" s="1"/>
  <c r="N26" i="49"/>
  <c r="X23" i="34" s="1"/>
  <c r="N25" i="49"/>
  <c r="P25" i="49" s="1"/>
  <c r="N24" i="49"/>
  <c r="X21" i="34" s="1"/>
  <c r="N21" i="49"/>
  <c r="P21" i="49" s="1"/>
  <c r="N20" i="49"/>
  <c r="P20" i="49" s="1"/>
  <c r="P15" i="49"/>
  <c r="O15" i="49"/>
  <c r="M15" i="49"/>
  <c r="M38" i="49" s="1"/>
  <c r="L15" i="49"/>
  <c r="K15" i="49"/>
  <c r="K38" i="49" s="1"/>
  <c r="J15" i="49"/>
  <c r="I15" i="49"/>
  <c r="H15" i="49"/>
  <c r="G15" i="49"/>
  <c r="F15" i="49"/>
  <c r="E15" i="49"/>
  <c r="D15" i="49"/>
  <c r="C15" i="49"/>
  <c r="B15" i="49"/>
  <c r="M36" i="48"/>
  <c r="L36" i="48"/>
  <c r="K36" i="48"/>
  <c r="J36" i="48"/>
  <c r="I36" i="48"/>
  <c r="H36" i="48"/>
  <c r="G36" i="48"/>
  <c r="F36" i="48"/>
  <c r="E36" i="48"/>
  <c r="D36" i="48"/>
  <c r="C36" i="48"/>
  <c r="B36" i="48"/>
  <c r="N32" i="48"/>
  <c r="W29" i="34" s="1"/>
  <c r="N31" i="48"/>
  <c r="N28" i="48"/>
  <c r="N27" i="48"/>
  <c r="N24" i="48"/>
  <c r="N23" i="48"/>
  <c r="N22" i="48"/>
  <c r="W19" i="34" s="1"/>
  <c r="N21" i="48"/>
  <c r="N20" i="48"/>
  <c r="N19" i="48"/>
  <c r="W16" i="34" s="1"/>
  <c r="N18" i="48"/>
  <c r="P15" i="48"/>
  <c r="O15" i="48"/>
  <c r="M15" i="48"/>
  <c r="L15" i="48"/>
  <c r="L38" i="48" s="1"/>
  <c r="K15" i="48"/>
  <c r="K38" i="48" s="1"/>
  <c r="J15" i="48"/>
  <c r="J38" i="48" s="1"/>
  <c r="I15" i="48"/>
  <c r="I38" i="48" s="1"/>
  <c r="H15" i="48"/>
  <c r="H38" i="48" s="1"/>
  <c r="G15" i="48"/>
  <c r="G38" i="48" s="1"/>
  <c r="F15" i="48"/>
  <c r="E15" i="48"/>
  <c r="E38" i="48" s="1"/>
  <c r="D15" i="48"/>
  <c r="D38" i="48" s="1"/>
  <c r="C15" i="48"/>
  <c r="C38" i="48" s="1"/>
  <c r="B15" i="48"/>
  <c r="B38" i="48" s="1"/>
  <c r="N13" i="48"/>
  <c r="W10" i="34" s="1"/>
  <c r="M36" i="47"/>
  <c r="L36" i="47"/>
  <c r="K36" i="47"/>
  <c r="J36" i="47"/>
  <c r="I36" i="47"/>
  <c r="H36" i="47"/>
  <c r="G36" i="47"/>
  <c r="F36" i="47"/>
  <c r="E36" i="47"/>
  <c r="D36" i="47"/>
  <c r="C36" i="47"/>
  <c r="B36" i="47"/>
  <c r="N33" i="47"/>
  <c r="P33" i="47" s="1"/>
  <c r="N30" i="47"/>
  <c r="P30" i="47" s="1"/>
  <c r="N29" i="47"/>
  <c r="P29" i="47" s="1"/>
  <c r="N28" i="47"/>
  <c r="N24" i="47"/>
  <c r="N22" i="47"/>
  <c r="P22" i="47" s="1"/>
  <c r="P15" i="47"/>
  <c r="O15" i="47"/>
  <c r="M15" i="47"/>
  <c r="L15" i="47"/>
  <c r="L38" i="47" s="1"/>
  <c r="K15" i="47"/>
  <c r="K38" i="47" s="1"/>
  <c r="J15" i="47"/>
  <c r="J38" i="47" s="1"/>
  <c r="I15" i="47"/>
  <c r="I38" i="47" s="1"/>
  <c r="H15" i="47"/>
  <c r="G15" i="47"/>
  <c r="F15" i="47"/>
  <c r="E15" i="47"/>
  <c r="D15" i="47"/>
  <c r="C15" i="47"/>
  <c r="B15" i="47"/>
  <c r="B38" i="47" s="1"/>
  <c r="M36" i="45"/>
  <c r="L36" i="45"/>
  <c r="K36" i="45"/>
  <c r="J36" i="45"/>
  <c r="I36" i="45"/>
  <c r="H36" i="45"/>
  <c r="G36" i="45"/>
  <c r="F36" i="45"/>
  <c r="E36" i="45"/>
  <c r="D36" i="45"/>
  <c r="C36" i="45"/>
  <c r="B36" i="45"/>
  <c r="N34" i="45"/>
  <c r="N33" i="45"/>
  <c r="P33" i="45" s="1"/>
  <c r="N32" i="45"/>
  <c r="P32" i="45" s="1"/>
  <c r="N30" i="45"/>
  <c r="P30" i="45" s="1"/>
  <c r="N29" i="45"/>
  <c r="P29" i="45" s="1"/>
  <c r="N28" i="45"/>
  <c r="P28" i="45" s="1"/>
  <c r="N26" i="45"/>
  <c r="P26" i="45" s="1"/>
  <c r="N25" i="45"/>
  <c r="P25" i="45" s="1"/>
  <c r="N24" i="45"/>
  <c r="P24" i="45" s="1"/>
  <c r="N21" i="45"/>
  <c r="P21" i="45" s="1"/>
  <c r="N20" i="45"/>
  <c r="P20" i="45" s="1"/>
  <c r="P15" i="45"/>
  <c r="O15" i="45"/>
  <c r="M15" i="45"/>
  <c r="M38" i="45" s="1"/>
  <c r="L15" i="45"/>
  <c r="L38" i="45" s="1"/>
  <c r="K15" i="45"/>
  <c r="J15" i="45"/>
  <c r="J38" i="45" s="1"/>
  <c r="I15" i="45"/>
  <c r="I38" i="45" s="1"/>
  <c r="H15" i="45"/>
  <c r="H38" i="45" s="1"/>
  <c r="G15" i="45"/>
  <c r="G38" i="45" s="1"/>
  <c r="F15" i="45"/>
  <c r="F38" i="45" s="1"/>
  <c r="E15" i="45"/>
  <c r="E38" i="45" s="1"/>
  <c r="D15" i="45"/>
  <c r="C15" i="45"/>
  <c r="C38" i="45" s="1"/>
  <c r="B15" i="45"/>
  <c r="B38" i="45" s="1"/>
  <c r="L38" i="58" l="1"/>
  <c r="D38" i="45"/>
  <c r="F38" i="48"/>
  <c r="M38" i="58"/>
  <c r="K38" i="58"/>
  <c r="N38" i="48"/>
  <c r="H38" i="56"/>
  <c r="I38" i="56"/>
  <c r="E38" i="59"/>
  <c r="J38" i="58"/>
  <c r="B38" i="59"/>
  <c r="J38" i="56"/>
  <c r="N38" i="56" s="1"/>
  <c r="F38" i="59"/>
  <c r="K38" i="56"/>
  <c r="G38" i="59"/>
  <c r="K38" i="45"/>
  <c r="M38" i="48"/>
  <c r="L38" i="56"/>
  <c r="B38" i="57"/>
  <c r="H38" i="59"/>
  <c r="M38" i="47"/>
  <c r="B38" i="49"/>
  <c r="N38" i="45"/>
  <c r="L38" i="49"/>
  <c r="C38" i="49"/>
  <c r="I38" i="58"/>
  <c r="E38" i="49"/>
  <c r="M38" i="59"/>
  <c r="D38" i="47"/>
  <c r="I38" i="49"/>
  <c r="K38" i="57"/>
  <c r="E38" i="58"/>
  <c r="H38" i="61"/>
  <c r="H38" i="58"/>
  <c r="C38" i="57"/>
  <c r="D38" i="49"/>
  <c r="L38" i="59"/>
  <c r="C38" i="47"/>
  <c r="N38" i="47" s="1"/>
  <c r="F38" i="49"/>
  <c r="B38" i="58"/>
  <c r="E38" i="61"/>
  <c r="E38" i="47"/>
  <c r="G38" i="49"/>
  <c r="C38" i="58"/>
  <c r="F38" i="61"/>
  <c r="F38" i="47"/>
  <c r="H38" i="49"/>
  <c r="J38" i="57"/>
  <c r="D38" i="58"/>
  <c r="G38" i="61"/>
  <c r="N38" i="61" s="1"/>
  <c r="G38" i="47"/>
  <c r="H38" i="47"/>
  <c r="J38" i="49"/>
  <c r="L38" i="57"/>
  <c r="F38" i="58"/>
  <c r="I38" i="61"/>
  <c r="P21" i="48"/>
  <c r="W18" i="34"/>
  <c r="P27" i="48"/>
  <c r="W24" i="34"/>
  <c r="P18" i="48"/>
  <c r="W15" i="34"/>
  <c r="P28" i="48"/>
  <c r="W25" i="34"/>
  <c r="P34" i="56"/>
  <c r="T31" i="34"/>
  <c r="P25" i="48"/>
  <c r="W22" i="34"/>
  <c r="P23" i="48"/>
  <c r="W20" i="34"/>
  <c r="P31" i="48"/>
  <c r="W28" i="34"/>
  <c r="P20" i="48"/>
  <c r="W17" i="34"/>
  <c r="P24" i="48"/>
  <c r="W21" i="34"/>
  <c r="P33" i="48"/>
  <c r="W30" i="34"/>
  <c r="P24" i="47"/>
  <c r="L21" i="34"/>
  <c r="P28" i="47"/>
  <c r="L25" i="34"/>
  <c r="N19" i="57"/>
  <c r="P19" i="57" s="1"/>
  <c r="N23" i="49"/>
  <c r="P23" i="49" s="1"/>
  <c r="N31" i="49"/>
  <c r="X28" i="34" s="1"/>
  <c r="N29" i="48"/>
  <c r="N19" i="45"/>
  <c r="P19" i="45" s="1"/>
  <c r="N31" i="45"/>
  <c r="P31" i="45" s="1"/>
  <c r="N26" i="57"/>
  <c r="P26" i="57" s="1"/>
  <c r="N18" i="58"/>
  <c r="P18" i="58" s="1"/>
  <c r="N32" i="59"/>
  <c r="P32" i="59" s="1"/>
  <c r="N33" i="61"/>
  <c r="P33" i="61" s="1"/>
  <c r="N27" i="49"/>
  <c r="P27" i="49" s="1"/>
  <c r="N30" i="48"/>
  <c r="W27" i="34" s="1"/>
  <c r="N30" i="58"/>
  <c r="P30" i="58" s="1"/>
  <c r="N20" i="59"/>
  <c r="P20" i="59" s="1"/>
  <c r="N36" i="48"/>
  <c r="W12" i="34" s="1"/>
  <c r="N19" i="49"/>
  <c r="X16" i="34" s="1"/>
  <c r="N23" i="45"/>
  <c r="P23" i="45" s="1"/>
  <c r="N22" i="57"/>
  <c r="P22" i="57" s="1"/>
  <c r="N30" i="57"/>
  <c r="P30" i="57" s="1"/>
  <c r="N26" i="58"/>
  <c r="P26" i="58" s="1"/>
  <c r="N21" i="59"/>
  <c r="P21" i="59" s="1"/>
  <c r="N22" i="61"/>
  <c r="P22" i="61" s="1"/>
  <c r="N30" i="61"/>
  <c r="P30" i="61" s="1"/>
  <c r="N17" i="59"/>
  <c r="V14" i="34" s="1"/>
  <c r="N22" i="59"/>
  <c r="P22" i="59" s="1"/>
  <c r="N21" i="61"/>
  <c r="P21" i="61" s="1"/>
  <c r="N18" i="59"/>
  <c r="P18" i="59" s="1"/>
  <c r="P18" i="56"/>
  <c r="P24" i="56"/>
  <c r="P29" i="56"/>
  <c r="P31" i="56"/>
  <c r="N13" i="47"/>
  <c r="N18" i="47"/>
  <c r="P18" i="47" s="1"/>
  <c r="N26" i="47"/>
  <c r="N17" i="47"/>
  <c r="L14" i="34" s="1"/>
  <c r="P34" i="57"/>
  <c r="P34" i="58"/>
  <c r="N23" i="58"/>
  <c r="P23" i="58" s="1"/>
  <c r="N27" i="58"/>
  <c r="P27" i="58" s="1"/>
  <c r="N31" i="58"/>
  <c r="P31" i="58" s="1"/>
  <c r="P34" i="47"/>
  <c r="X31" i="34"/>
  <c r="P20" i="56"/>
  <c r="P25" i="56"/>
  <c r="P30" i="56"/>
  <c r="N27" i="47"/>
  <c r="L24" i="34" s="1"/>
  <c r="N31" i="47"/>
  <c r="P31" i="47" s="1"/>
  <c r="N20" i="57"/>
  <c r="P20" i="57" s="1"/>
  <c r="N24" i="57"/>
  <c r="P24" i="57" s="1"/>
  <c r="N28" i="57"/>
  <c r="P28" i="57" s="1"/>
  <c r="N32" i="57"/>
  <c r="P32" i="57" s="1"/>
  <c r="P21" i="56"/>
  <c r="P26" i="56"/>
  <c r="P32" i="56"/>
  <c r="N20" i="47"/>
  <c r="L17" i="34" s="1"/>
  <c r="N32" i="47"/>
  <c r="P32" i="47" s="1"/>
  <c r="N13" i="49"/>
  <c r="N36" i="57"/>
  <c r="N21" i="57"/>
  <c r="P21" i="57" s="1"/>
  <c r="N25" i="57"/>
  <c r="P25" i="57" s="1"/>
  <c r="N29" i="57"/>
  <c r="P29" i="57" s="1"/>
  <c r="N33" i="57"/>
  <c r="P33" i="57" s="1"/>
  <c r="N13" i="59"/>
  <c r="N28" i="59"/>
  <c r="P28" i="59" s="1"/>
  <c r="N18" i="61"/>
  <c r="P18" i="61" s="1"/>
  <c r="N24" i="61"/>
  <c r="P24" i="61" s="1"/>
  <c r="N29" i="61"/>
  <c r="P29" i="61" s="1"/>
  <c r="P34" i="61"/>
  <c r="N36" i="61"/>
  <c r="N23" i="61"/>
  <c r="P23" i="61" s="1"/>
  <c r="N27" i="61"/>
  <c r="P27" i="61" s="1"/>
  <c r="N31" i="61"/>
  <c r="P31" i="61" s="1"/>
  <c r="P34" i="45"/>
  <c r="P22" i="56"/>
  <c r="P28" i="56"/>
  <c r="P33" i="56"/>
  <c r="P27" i="56"/>
  <c r="N21" i="47"/>
  <c r="P21" i="47" s="1"/>
  <c r="N25" i="47"/>
  <c r="N18" i="57"/>
  <c r="P18" i="57" s="1"/>
  <c r="P34" i="59"/>
  <c r="N36" i="59"/>
  <c r="N23" i="59"/>
  <c r="P23" i="59" s="1"/>
  <c r="N27" i="59"/>
  <c r="P27" i="59" s="1"/>
  <c r="N31" i="59"/>
  <c r="P31" i="59" s="1"/>
  <c r="X17" i="34"/>
  <c r="Q20" i="34"/>
  <c r="Q24" i="34"/>
  <c r="Q28" i="34"/>
  <c r="Z17" i="34"/>
  <c r="Z21" i="34"/>
  <c r="Z25" i="34"/>
  <c r="Z29" i="34"/>
  <c r="V22" i="34"/>
  <c r="V26" i="34"/>
  <c r="V30" i="34"/>
  <c r="X18" i="34"/>
  <c r="X22" i="34"/>
  <c r="X26" i="34"/>
  <c r="Z18" i="34"/>
  <c r="Z22" i="34"/>
  <c r="Z26" i="34"/>
  <c r="Z30" i="34"/>
  <c r="V23" i="34"/>
  <c r="V27" i="34"/>
  <c r="V31" i="34"/>
  <c r="AA17" i="34"/>
  <c r="AA25" i="34"/>
  <c r="AA29" i="34"/>
  <c r="Y31" i="34"/>
  <c r="Y27" i="34"/>
  <c r="Y23" i="34"/>
  <c r="Y19" i="34"/>
  <c r="Y15" i="34"/>
  <c r="X15" i="34"/>
  <c r="Z19" i="34"/>
  <c r="Z31" i="34"/>
  <c r="AA22" i="34"/>
  <c r="Y30" i="34"/>
  <c r="Y26" i="34"/>
  <c r="Y22" i="34"/>
  <c r="Y18" i="34"/>
  <c r="Y14" i="34"/>
  <c r="Q31" i="34"/>
  <c r="V21" i="34"/>
  <c r="AA23" i="34"/>
  <c r="AA31" i="34"/>
  <c r="Y29" i="34"/>
  <c r="Y25" i="34"/>
  <c r="Y21" i="34"/>
  <c r="Y17" i="34"/>
  <c r="N36" i="47"/>
  <c r="N19" i="61"/>
  <c r="N13" i="61"/>
  <c r="N17" i="61"/>
  <c r="N19" i="59"/>
  <c r="N19" i="58"/>
  <c r="N36" i="58"/>
  <c r="N13" i="58"/>
  <c r="N17" i="58"/>
  <c r="N13" i="45"/>
  <c r="N13" i="57"/>
  <c r="N17" i="57"/>
  <c r="P26" i="49"/>
  <c r="P19" i="56"/>
  <c r="P23" i="56"/>
  <c r="P28" i="49"/>
  <c r="P34" i="48"/>
  <c r="P24" i="49"/>
  <c r="N36" i="49"/>
  <c r="P19" i="48"/>
  <c r="P22" i="48"/>
  <c r="P33" i="49"/>
  <c r="N19" i="47"/>
  <c r="P19" i="47" s="1"/>
  <c r="N15" i="56"/>
  <c r="N13" i="56"/>
  <c r="T10" i="34" s="1"/>
  <c r="T12" i="34" s="1"/>
  <c r="N17" i="56"/>
  <c r="T14" i="34" s="1"/>
  <c r="T32" i="34" s="1"/>
  <c r="P27" i="45"/>
  <c r="P23" i="47"/>
  <c r="P26" i="48"/>
  <c r="P32" i="48"/>
  <c r="P22" i="49"/>
  <c r="P30" i="49"/>
  <c r="P32" i="49"/>
  <c r="P34" i="49"/>
  <c r="L26" i="34"/>
  <c r="L30" i="34"/>
  <c r="L19" i="34"/>
  <c r="L27" i="34"/>
  <c r="L31" i="34"/>
  <c r="N36" i="45"/>
  <c r="N17" i="49"/>
  <c r="X14" i="34" s="1"/>
  <c r="P17" i="48"/>
  <c r="P17" i="45"/>
  <c r="N20" i="42"/>
  <c r="P20" i="42" s="1"/>
  <c r="M36" i="42"/>
  <c r="L36" i="42"/>
  <c r="K36" i="42"/>
  <c r="J36" i="42"/>
  <c r="I36" i="42"/>
  <c r="H36" i="42"/>
  <c r="G36" i="42"/>
  <c r="F36" i="42"/>
  <c r="E36" i="42"/>
  <c r="D36" i="42"/>
  <c r="C36" i="42"/>
  <c r="B36" i="42"/>
  <c r="N34" i="42"/>
  <c r="N33" i="42"/>
  <c r="P33" i="42" s="1"/>
  <c r="N32" i="42"/>
  <c r="P32" i="42" s="1"/>
  <c r="N31" i="42"/>
  <c r="P31" i="42" s="1"/>
  <c r="N30" i="42"/>
  <c r="M27" i="34" s="1"/>
  <c r="N29" i="42"/>
  <c r="P29" i="42" s="1"/>
  <c r="N28" i="42"/>
  <c r="P28" i="42" s="1"/>
  <c r="N27" i="42"/>
  <c r="P27" i="42" s="1"/>
  <c r="N26" i="42"/>
  <c r="P26" i="42" s="1"/>
  <c r="N25" i="42"/>
  <c r="P25" i="42" s="1"/>
  <c r="N24" i="42"/>
  <c r="P24" i="42" s="1"/>
  <c r="N23" i="42"/>
  <c r="P23" i="42" s="1"/>
  <c r="N22" i="42"/>
  <c r="M19" i="34" s="1"/>
  <c r="N21" i="42"/>
  <c r="P21" i="42" s="1"/>
  <c r="N19" i="42"/>
  <c r="P19" i="42" s="1"/>
  <c r="N18" i="42"/>
  <c r="P18" i="42" s="1"/>
  <c r="N17" i="42"/>
  <c r="P15" i="42"/>
  <c r="O15" i="42"/>
  <c r="M15" i="42"/>
  <c r="M38" i="42" s="1"/>
  <c r="L15" i="42"/>
  <c r="L38" i="42" s="1"/>
  <c r="K15" i="42"/>
  <c r="J15" i="42"/>
  <c r="I15" i="42"/>
  <c r="H15" i="42"/>
  <c r="G15" i="42"/>
  <c r="F15" i="42"/>
  <c r="E15" i="42"/>
  <c r="D15" i="42"/>
  <c r="D38" i="42" s="1"/>
  <c r="C15" i="42"/>
  <c r="C38" i="42" s="1"/>
  <c r="B15" i="42"/>
  <c r="B38" i="42" s="1"/>
  <c r="N13" i="42"/>
  <c r="O15" i="14"/>
  <c r="O15" i="15"/>
  <c r="O15" i="16"/>
  <c r="O15" i="17"/>
  <c r="O15" i="18"/>
  <c r="O15" i="19"/>
  <c r="O15" i="20"/>
  <c r="O15" i="21"/>
  <c r="O15" i="23"/>
  <c r="O15" i="22"/>
  <c r="O15" i="32"/>
  <c r="O15" i="26"/>
  <c r="O15" i="28"/>
  <c r="O15" i="27"/>
  <c r="O15" i="29"/>
  <c r="O15" i="35"/>
  <c r="O15" i="25"/>
  <c r="O15" i="39"/>
  <c r="O15" i="30"/>
  <c r="O15" i="31"/>
  <c r="O15" i="36"/>
  <c r="O15" i="38"/>
  <c r="O15" i="37"/>
  <c r="N38" i="59" l="1"/>
  <c r="E38" i="42"/>
  <c r="N38" i="42" s="1"/>
  <c r="N38" i="49"/>
  <c r="N38" i="58"/>
  <c r="G38" i="42"/>
  <c r="H38" i="42"/>
  <c r="N38" i="57"/>
  <c r="L15" i="34"/>
  <c r="F38" i="42"/>
  <c r="I38" i="42"/>
  <c r="Z27" i="34"/>
  <c r="J38" i="42"/>
  <c r="K38" i="42"/>
  <c r="Q18" i="34"/>
  <c r="L29" i="34"/>
  <c r="P19" i="49"/>
  <c r="P27" i="47"/>
  <c r="Q29" i="34"/>
  <c r="L18" i="34"/>
  <c r="L28" i="34"/>
  <c r="AA28" i="34"/>
  <c r="Q16" i="34"/>
  <c r="Q21" i="34"/>
  <c r="AA26" i="34"/>
  <c r="Z24" i="34"/>
  <c r="V25" i="34"/>
  <c r="AB25" i="34" s="1"/>
  <c r="V19" i="34"/>
  <c r="Q26" i="34"/>
  <c r="V29" i="34"/>
  <c r="AB29" i="34" s="1"/>
  <c r="AA21" i="34"/>
  <c r="AB21" i="34" s="1"/>
  <c r="Z23" i="34"/>
  <c r="AB23" i="34" s="1"/>
  <c r="Z20" i="34"/>
  <c r="Y28" i="34"/>
  <c r="AB31" i="34"/>
  <c r="AB22" i="34"/>
  <c r="P29" i="48"/>
  <c r="W26" i="34"/>
  <c r="T34" i="34"/>
  <c r="AA27" i="34"/>
  <c r="AB27" i="34" s="1"/>
  <c r="AA18" i="34"/>
  <c r="AA30" i="34"/>
  <c r="AB30" i="34" s="1"/>
  <c r="V15" i="34"/>
  <c r="Y20" i="34"/>
  <c r="Q19" i="34"/>
  <c r="Q25" i="34"/>
  <c r="P31" i="49"/>
  <c r="X24" i="34"/>
  <c r="P25" i="47"/>
  <c r="L22" i="34"/>
  <c r="P26" i="47"/>
  <c r="L23" i="34"/>
  <c r="V28" i="34"/>
  <c r="V10" i="34"/>
  <c r="N15" i="59"/>
  <c r="V17" i="34"/>
  <c r="AB17" i="34" s="1"/>
  <c r="V20" i="34"/>
  <c r="Y10" i="34"/>
  <c r="Q27" i="34"/>
  <c r="X10" i="34"/>
  <c r="M10" i="34"/>
  <c r="L10" i="34"/>
  <c r="N15" i="47"/>
  <c r="AA19" i="34"/>
  <c r="AA15" i="34"/>
  <c r="AA24" i="34"/>
  <c r="Z15" i="34"/>
  <c r="Q22" i="34"/>
  <c r="Q17" i="34"/>
  <c r="Q30" i="34"/>
  <c r="P30" i="48"/>
  <c r="Q15" i="34"/>
  <c r="P17" i="47"/>
  <c r="Z28" i="34"/>
  <c r="X20" i="34"/>
  <c r="V24" i="34"/>
  <c r="Y16" i="34"/>
  <c r="V18" i="34"/>
  <c r="P36" i="45"/>
  <c r="P38" i="45" s="1"/>
  <c r="Y38" i="34" s="1"/>
  <c r="P20" i="47"/>
  <c r="P17" i="59"/>
  <c r="Q23" i="34"/>
  <c r="AA20" i="34"/>
  <c r="M31" i="34"/>
  <c r="AA10" i="34"/>
  <c r="O36" i="61"/>
  <c r="O38" i="61" s="1"/>
  <c r="AA36" i="34" s="1"/>
  <c r="AA14" i="34"/>
  <c r="Z10" i="34"/>
  <c r="P19" i="61"/>
  <c r="AA16" i="34"/>
  <c r="Q14" i="34"/>
  <c r="O36" i="58"/>
  <c r="O38" i="58" s="1"/>
  <c r="Z36" i="34" s="1"/>
  <c r="Z14" i="34"/>
  <c r="P19" i="58"/>
  <c r="Z16" i="34"/>
  <c r="P19" i="59"/>
  <c r="V16" i="34"/>
  <c r="Q10" i="34"/>
  <c r="O36" i="45"/>
  <c r="O38" i="45" s="1"/>
  <c r="Y36" i="34" s="1"/>
  <c r="O36" i="57"/>
  <c r="O38" i="57" s="1"/>
  <c r="Q36" i="34" s="1"/>
  <c r="P17" i="57"/>
  <c r="P36" i="57" s="1"/>
  <c r="P38" i="57" s="1"/>
  <c r="Q38" i="34" s="1"/>
  <c r="O36" i="48"/>
  <c r="O38" i="48" s="1"/>
  <c r="W36" i="34" s="1"/>
  <c r="P30" i="42"/>
  <c r="P34" i="42"/>
  <c r="O36" i="47"/>
  <c r="O38" i="47" s="1"/>
  <c r="L36" i="34" s="1"/>
  <c r="L16" i="34"/>
  <c r="P17" i="56"/>
  <c r="P36" i="56" s="1"/>
  <c r="P38" i="56" s="1"/>
  <c r="T38" i="34" s="1"/>
  <c r="N36" i="56"/>
  <c r="M28" i="34"/>
  <c r="N15" i="48"/>
  <c r="M30" i="34"/>
  <c r="M26" i="34"/>
  <c r="M22" i="34"/>
  <c r="M18" i="34"/>
  <c r="M29" i="34"/>
  <c r="M25" i="34"/>
  <c r="M21" i="34"/>
  <c r="M17" i="34"/>
  <c r="M14" i="34"/>
  <c r="M24" i="34"/>
  <c r="M20" i="34"/>
  <c r="M16" i="34"/>
  <c r="P22" i="42"/>
  <c r="M23" i="34"/>
  <c r="M15" i="34"/>
  <c r="N36" i="42"/>
  <c r="P17" i="42"/>
  <c r="AB19" i="34" l="1"/>
  <c r="AB26" i="34"/>
  <c r="P36" i="48"/>
  <c r="P38" i="48" s="1"/>
  <c r="W38" i="34" s="1"/>
  <c r="P36" i="47"/>
  <c r="P38" i="47" s="1"/>
  <c r="L38" i="34" s="1"/>
  <c r="AB18" i="34"/>
  <c r="W32" i="34"/>
  <c r="W34" i="34" s="1"/>
  <c r="AB14" i="34"/>
  <c r="Y32" i="34"/>
  <c r="AB24" i="34"/>
  <c r="N15" i="45"/>
  <c r="AB16" i="34"/>
  <c r="P36" i="59"/>
  <c r="P38" i="59" s="1"/>
  <c r="V38" i="34" s="1"/>
  <c r="AB38" i="34" s="1"/>
  <c r="AB15" i="34"/>
  <c r="AB20" i="34"/>
  <c r="AB28" i="34"/>
  <c r="AB10" i="34"/>
  <c r="L32" i="34"/>
  <c r="X12" i="34"/>
  <c r="Y12" i="34"/>
  <c r="X32" i="34"/>
  <c r="N15" i="49"/>
  <c r="Q32" i="34"/>
  <c r="L12" i="34"/>
  <c r="V32" i="34"/>
  <c r="P17" i="61"/>
  <c r="P36" i="61" s="1"/>
  <c r="P38" i="61" s="1"/>
  <c r="AA38" i="34" s="1"/>
  <c r="O36" i="59"/>
  <c r="O38" i="59" s="1"/>
  <c r="V36" i="34" s="1"/>
  <c r="P17" i="58"/>
  <c r="P36" i="58" s="1"/>
  <c r="P38" i="58" s="1"/>
  <c r="Z38" i="34" s="1"/>
  <c r="N15" i="58"/>
  <c r="N15" i="61"/>
  <c r="Z32" i="34"/>
  <c r="Z12" i="34"/>
  <c r="AA32" i="34"/>
  <c r="AA12" i="34"/>
  <c r="N15" i="57"/>
  <c r="Q12" i="34"/>
  <c r="P17" i="49"/>
  <c r="P36" i="49" s="1"/>
  <c r="P38" i="49" s="1"/>
  <c r="X38" i="34" s="1"/>
  <c r="O36" i="49"/>
  <c r="O38" i="49" s="1"/>
  <c r="X36" i="34" s="1"/>
  <c r="O36" i="42"/>
  <c r="O38" i="42" s="1"/>
  <c r="M36" i="34" s="1"/>
  <c r="N15" i="42"/>
  <c r="M12" i="34"/>
  <c r="P36" i="42"/>
  <c r="P38" i="42" s="1"/>
  <c r="M38" i="34" s="1"/>
  <c r="M32" i="34"/>
  <c r="M36" i="36"/>
  <c r="L36" i="36"/>
  <c r="K36" i="36"/>
  <c r="J36" i="36"/>
  <c r="M36" i="39"/>
  <c r="L36" i="39"/>
  <c r="K36" i="39"/>
  <c r="J36" i="39"/>
  <c r="I36" i="39"/>
  <c r="H36" i="39"/>
  <c r="G36" i="39"/>
  <c r="F36" i="39"/>
  <c r="E36" i="39"/>
  <c r="D36" i="39"/>
  <c r="C36" i="39"/>
  <c r="B36" i="39"/>
  <c r="N34" i="39"/>
  <c r="N33" i="39"/>
  <c r="P33" i="39" s="1"/>
  <c r="N32" i="39"/>
  <c r="P32" i="39" s="1"/>
  <c r="N31" i="39"/>
  <c r="N30" i="39"/>
  <c r="P30" i="39" s="1"/>
  <c r="N29" i="39"/>
  <c r="K26" i="34" s="1"/>
  <c r="N28" i="39"/>
  <c r="N27" i="39"/>
  <c r="N26" i="39"/>
  <c r="P26" i="39" s="1"/>
  <c r="N25" i="39"/>
  <c r="P25" i="39" s="1"/>
  <c r="N24" i="39"/>
  <c r="N23" i="39"/>
  <c r="P23" i="39" s="1"/>
  <c r="N22" i="39"/>
  <c r="P22" i="39" s="1"/>
  <c r="N21" i="39"/>
  <c r="P21" i="39" s="1"/>
  <c r="N20" i="39"/>
  <c r="N19" i="39"/>
  <c r="P19" i="39" s="1"/>
  <c r="N18" i="39"/>
  <c r="P18" i="39" s="1"/>
  <c r="N17" i="39"/>
  <c r="P15" i="39"/>
  <c r="M15" i="39"/>
  <c r="L15" i="39"/>
  <c r="K15" i="39"/>
  <c r="K38" i="39" s="1"/>
  <c r="J15" i="39"/>
  <c r="J38" i="39" s="1"/>
  <c r="I15" i="39"/>
  <c r="I38" i="39" s="1"/>
  <c r="H15" i="39"/>
  <c r="H38" i="39" s="1"/>
  <c r="G15" i="39"/>
  <c r="G38" i="39" s="1"/>
  <c r="F15" i="39"/>
  <c r="F38" i="39" s="1"/>
  <c r="E15" i="39"/>
  <c r="E38" i="39" s="1"/>
  <c r="D15" i="39"/>
  <c r="C15" i="39"/>
  <c r="C38" i="39" s="1"/>
  <c r="B15" i="39"/>
  <c r="N13" i="39"/>
  <c r="M36" i="38"/>
  <c r="L36" i="38"/>
  <c r="K36" i="38"/>
  <c r="J36" i="38"/>
  <c r="I36" i="38"/>
  <c r="H36" i="38"/>
  <c r="G36" i="38"/>
  <c r="F36" i="38"/>
  <c r="E36" i="38"/>
  <c r="D36" i="38"/>
  <c r="C36" i="38"/>
  <c r="B36" i="38"/>
  <c r="N34" i="38"/>
  <c r="N33" i="38"/>
  <c r="N32" i="38"/>
  <c r="P32" i="38" s="1"/>
  <c r="N31" i="38"/>
  <c r="P31" i="38" s="1"/>
  <c r="N30" i="38"/>
  <c r="P30" i="38" s="1"/>
  <c r="N29" i="38"/>
  <c r="R26" i="34" s="1"/>
  <c r="N28" i="38"/>
  <c r="P28" i="38" s="1"/>
  <c r="N27" i="38"/>
  <c r="P27" i="38" s="1"/>
  <c r="N26" i="38"/>
  <c r="P26" i="38" s="1"/>
  <c r="N25" i="38"/>
  <c r="P25" i="38" s="1"/>
  <c r="N24" i="38"/>
  <c r="N23" i="38"/>
  <c r="P23" i="38" s="1"/>
  <c r="N22" i="38"/>
  <c r="P22" i="38" s="1"/>
  <c r="N21" i="38"/>
  <c r="N20" i="38"/>
  <c r="N19" i="38"/>
  <c r="P19" i="38" s="1"/>
  <c r="N18" i="38"/>
  <c r="P18" i="38" s="1"/>
  <c r="N17" i="38"/>
  <c r="R14" i="34" s="1"/>
  <c r="P15" i="38"/>
  <c r="M15" i="38"/>
  <c r="L15" i="38"/>
  <c r="K15" i="38"/>
  <c r="J15" i="38"/>
  <c r="I15" i="38"/>
  <c r="H15" i="38"/>
  <c r="G15" i="38"/>
  <c r="G38" i="38" s="1"/>
  <c r="F15" i="38"/>
  <c r="F38" i="38" s="1"/>
  <c r="E15" i="38"/>
  <c r="E38" i="38" s="1"/>
  <c r="D15" i="38"/>
  <c r="D38" i="38" s="1"/>
  <c r="C15" i="38"/>
  <c r="C38" i="38" s="1"/>
  <c r="B15" i="38"/>
  <c r="B38" i="38" s="1"/>
  <c r="N13" i="38"/>
  <c r="M36" i="37"/>
  <c r="L36" i="37"/>
  <c r="K36" i="37"/>
  <c r="J36" i="37"/>
  <c r="I36" i="37"/>
  <c r="H36" i="37"/>
  <c r="G36" i="37"/>
  <c r="F36" i="37"/>
  <c r="E36" i="37"/>
  <c r="D36" i="37"/>
  <c r="C36" i="37"/>
  <c r="B36" i="37"/>
  <c r="N34" i="37"/>
  <c r="N33" i="37"/>
  <c r="P33" i="37" s="1"/>
  <c r="N32" i="37"/>
  <c r="P32" i="37" s="1"/>
  <c r="N31" i="37"/>
  <c r="P31" i="37" s="1"/>
  <c r="N30" i="37"/>
  <c r="N29" i="37"/>
  <c r="S26" i="34" s="1"/>
  <c r="N28" i="37"/>
  <c r="P28" i="37" s="1"/>
  <c r="N27" i="37"/>
  <c r="S24" i="34" s="1"/>
  <c r="N26" i="37"/>
  <c r="P26" i="37" s="1"/>
  <c r="N25" i="37"/>
  <c r="N24" i="37"/>
  <c r="P24" i="37" s="1"/>
  <c r="N23" i="37"/>
  <c r="P23" i="37" s="1"/>
  <c r="N22" i="37"/>
  <c r="N21" i="37"/>
  <c r="N20" i="37"/>
  <c r="P20" i="37" s="1"/>
  <c r="N19" i="37"/>
  <c r="P19" i="37" s="1"/>
  <c r="N18" i="37"/>
  <c r="N17" i="37"/>
  <c r="P15" i="37"/>
  <c r="M15" i="37"/>
  <c r="M38" i="37" s="1"/>
  <c r="L15" i="37"/>
  <c r="K15" i="37"/>
  <c r="J15" i="37"/>
  <c r="I15" i="37"/>
  <c r="H15" i="37"/>
  <c r="G15" i="37"/>
  <c r="F15" i="37"/>
  <c r="E15" i="37"/>
  <c r="D15" i="37"/>
  <c r="C15" i="37"/>
  <c r="C38" i="37" s="1"/>
  <c r="B15" i="37"/>
  <c r="B38" i="37" s="1"/>
  <c r="N13" i="37"/>
  <c r="I36" i="36"/>
  <c r="H36" i="36"/>
  <c r="G36" i="36"/>
  <c r="F36" i="36"/>
  <c r="E36" i="36"/>
  <c r="D36" i="36"/>
  <c r="C36" i="36"/>
  <c r="B36" i="36"/>
  <c r="N34" i="36"/>
  <c r="N33" i="36"/>
  <c r="P33" i="36" s="1"/>
  <c r="N32" i="36"/>
  <c r="P32" i="36" s="1"/>
  <c r="N31" i="36"/>
  <c r="N30" i="36"/>
  <c r="N29" i="36"/>
  <c r="P29" i="36" s="1"/>
  <c r="N28" i="36"/>
  <c r="P28" i="36" s="1"/>
  <c r="N27" i="36"/>
  <c r="N26" i="36"/>
  <c r="P26" i="36" s="1"/>
  <c r="N25" i="36"/>
  <c r="P25" i="36" s="1"/>
  <c r="N24" i="36"/>
  <c r="P24" i="36" s="1"/>
  <c r="N23" i="36"/>
  <c r="N22" i="36"/>
  <c r="P22" i="36" s="1"/>
  <c r="N21" i="36"/>
  <c r="P21" i="36" s="1"/>
  <c r="N20" i="36"/>
  <c r="P20" i="36" s="1"/>
  <c r="N19" i="36"/>
  <c r="N18" i="36"/>
  <c r="P18" i="36" s="1"/>
  <c r="P15" i="36"/>
  <c r="M15" i="36"/>
  <c r="L15" i="36"/>
  <c r="K15" i="36"/>
  <c r="J15" i="36"/>
  <c r="I15" i="36"/>
  <c r="I38" i="36" s="1"/>
  <c r="H15" i="36"/>
  <c r="H38" i="36" s="1"/>
  <c r="G15" i="36"/>
  <c r="G38" i="36" s="1"/>
  <c r="F15" i="36"/>
  <c r="F38" i="36" s="1"/>
  <c r="E15" i="36"/>
  <c r="E38" i="36" s="1"/>
  <c r="D15" i="36"/>
  <c r="D38" i="36" s="1"/>
  <c r="C15" i="36"/>
  <c r="B15" i="36"/>
  <c r="N13" i="36"/>
  <c r="M36" i="35"/>
  <c r="J36" i="35"/>
  <c r="I36" i="35"/>
  <c r="H36" i="35"/>
  <c r="G36" i="35"/>
  <c r="F36" i="35"/>
  <c r="E36" i="35"/>
  <c r="D36" i="35"/>
  <c r="C36" i="35"/>
  <c r="B36" i="35"/>
  <c r="N34" i="35"/>
  <c r="N33" i="35"/>
  <c r="P33" i="35" s="1"/>
  <c r="N32" i="35"/>
  <c r="P32" i="35" s="1"/>
  <c r="N31" i="35"/>
  <c r="P31" i="35" s="1"/>
  <c r="N30" i="35"/>
  <c r="P30" i="35" s="1"/>
  <c r="N29" i="35"/>
  <c r="N26" i="34" s="1"/>
  <c r="N28" i="35"/>
  <c r="P28" i="35" s="1"/>
  <c r="N27" i="35"/>
  <c r="N26" i="35"/>
  <c r="N25" i="35"/>
  <c r="P25" i="35" s="1"/>
  <c r="N24" i="35"/>
  <c r="P24" i="35" s="1"/>
  <c r="N23" i="35"/>
  <c r="N22" i="35"/>
  <c r="N21" i="35"/>
  <c r="P21" i="35" s="1"/>
  <c r="N20" i="35"/>
  <c r="P20" i="35" s="1"/>
  <c r="N19" i="35"/>
  <c r="N18" i="35"/>
  <c r="L36" i="35"/>
  <c r="K36" i="35"/>
  <c r="N17" i="35"/>
  <c r="N14" i="34" s="1"/>
  <c r="P15" i="35"/>
  <c r="M15" i="35"/>
  <c r="M38" i="35" s="1"/>
  <c r="L15" i="35"/>
  <c r="L38" i="35" s="1"/>
  <c r="K15" i="35"/>
  <c r="K38" i="35" s="1"/>
  <c r="J15" i="35"/>
  <c r="J38" i="35" s="1"/>
  <c r="I15" i="35"/>
  <c r="I38" i="35" s="1"/>
  <c r="H15" i="35"/>
  <c r="H38" i="35" s="1"/>
  <c r="G15" i="35"/>
  <c r="G38" i="35" s="1"/>
  <c r="F15" i="35"/>
  <c r="F38" i="35" s="1"/>
  <c r="E15" i="35"/>
  <c r="E38" i="35" s="1"/>
  <c r="D15" i="35"/>
  <c r="D38" i="35" s="1"/>
  <c r="C15" i="35"/>
  <c r="C38" i="35" s="1"/>
  <c r="B15" i="35"/>
  <c r="B38" i="35" s="1"/>
  <c r="N13" i="35"/>
  <c r="M15" i="31"/>
  <c r="M38" i="31" s="1"/>
  <c r="L15" i="31"/>
  <c r="L38" i="31" s="1"/>
  <c r="K15" i="31"/>
  <c r="K38" i="31" s="1"/>
  <c r="J15" i="31"/>
  <c r="L36" i="27"/>
  <c r="J36" i="27"/>
  <c r="M36" i="31"/>
  <c r="L36" i="31"/>
  <c r="K36" i="31"/>
  <c r="O36" i="30"/>
  <c r="O38" i="30" s="1"/>
  <c r="I36" i="34" s="1"/>
  <c r="M36" i="28"/>
  <c r="L36" i="28"/>
  <c r="M15" i="28"/>
  <c r="O36" i="29"/>
  <c r="O38" i="29" s="1"/>
  <c r="F36" i="34" s="1"/>
  <c r="O36" i="25"/>
  <c r="O38" i="25" s="1"/>
  <c r="E36" i="34" s="1"/>
  <c r="L36" i="25"/>
  <c r="K36" i="25"/>
  <c r="J36" i="25"/>
  <c r="I36" i="25"/>
  <c r="H36" i="25"/>
  <c r="G36" i="25"/>
  <c r="F36" i="25"/>
  <c r="E36" i="25"/>
  <c r="D36" i="25"/>
  <c r="C36" i="25"/>
  <c r="B36" i="25"/>
  <c r="N34" i="25"/>
  <c r="N33" i="25"/>
  <c r="P33" i="25" s="1"/>
  <c r="N32" i="25"/>
  <c r="P32" i="25" s="1"/>
  <c r="N31" i="25"/>
  <c r="P31" i="25" s="1"/>
  <c r="N30" i="25"/>
  <c r="N29" i="25"/>
  <c r="P29" i="25" s="1"/>
  <c r="N27" i="25"/>
  <c r="P27" i="25" s="1"/>
  <c r="N26" i="25"/>
  <c r="N25" i="25"/>
  <c r="P25" i="25" s="1"/>
  <c r="N24" i="25"/>
  <c r="P24" i="25" s="1"/>
  <c r="N23" i="25"/>
  <c r="P23" i="25" s="1"/>
  <c r="N22" i="25"/>
  <c r="N21" i="25"/>
  <c r="P21" i="25" s="1"/>
  <c r="N20" i="25"/>
  <c r="P20" i="25" s="1"/>
  <c r="N19" i="25"/>
  <c r="P19" i="25" s="1"/>
  <c r="N18" i="25"/>
  <c r="N17" i="25"/>
  <c r="P17" i="25" s="1"/>
  <c r="P15" i="25"/>
  <c r="M15" i="25"/>
  <c r="L15" i="25"/>
  <c r="L38" i="25" s="1"/>
  <c r="K15" i="25"/>
  <c r="K38" i="25" s="1"/>
  <c r="J15" i="25"/>
  <c r="J38" i="25" s="1"/>
  <c r="I15" i="25"/>
  <c r="I38" i="25" s="1"/>
  <c r="H15" i="25"/>
  <c r="G15" i="25"/>
  <c r="F15" i="25"/>
  <c r="E15" i="25"/>
  <c r="D15" i="25"/>
  <c r="C15" i="25"/>
  <c r="B15" i="25"/>
  <c r="N13" i="25"/>
  <c r="I36" i="31"/>
  <c r="H36" i="31"/>
  <c r="G36" i="31"/>
  <c r="F36" i="31"/>
  <c r="E36" i="31"/>
  <c r="D36" i="31"/>
  <c r="C36" i="31"/>
  <c r="B36" i="31"/>
  <c r="N34" i="31"/>
  <c r="N33" i="31"/>
  <c r="P33" i="31" s="1"/>
  <c r="N32" i="31"/>
  <c r="P32" i="31" s="1"/>
  <c r="N31" i="31"/>
  <c r="P31" i="31" s="1"/>
  <c r="N30" i="31"/>
  <c r="N29" i="31"/>
  <c r="J26" i="34" s="1"/>
  <c r="N28" i="31"/>
  <c r="J25" i="34" s="1"/>
  <c r="N27" i="31"/>
  <c r="J24" i="34" s="1"/>
  <c r="N26" i="31"/>
  <c r="N25" i="31"/>
  <c r="N24" i="31"/>
  <c r="J21" i="34" s="1"/>
  <c r="N23" i="31"/>
  <c r="J20" i="34" s="1"/>
  <c r="N22" i="31"/>
  <c r="N21" i="31"/>
  <c r="N20" i="31"/>
  <c r="N19" i="31"/>
  <c r="J16" i="34" s="1"/>
  <c r="N18" i="31"/>
  <c r="J15" i="34" s="1"/>
  <c r="P15" i="31"/>
  <c r="I15" i="31"/>
  <c r="H15" i="31"/>
  <c r="H38" i="31" s="1"/>
  <c r="G15" i="31"/>
  <c r="G38" i="31" s="1"/>
  <c r="F15" i="31"/>
  <c r="F38" i="31" s="1"/>
  <c r="E15" i="31"/>
  <c r="E38" i="31" s="1"/>
  <c r="D15" i="31"/>
  <c r="C15" i="31"/>
  <c r="B15" i="31"/>
  <c r="B38" i="31" s="1"/>
  <c r="N13" i="31"/>
  <c r="M36" i="30"/>
  <c r="L36" i="30"/>
  <c r="K36" i="30"/>
  <c r="J36" i="30"/>
  <c r="I36" i="30"/>
  <c r="H36" i="30"/>
  <c r="G36" i="30"/>
  <c r="F36" i="30"/>
  <c r="E36" i="30"/>
  <c r="D36" i="30"/>
  <c r="C36" i="30"/>
  <c r="B36" i="30"/>
  <c r="N34" i="30"/>
  <c r="N33" i="30"/>
  <c r="P33" i="30" s="1"/>
  <c r="N32" i="30"/>
  <c r="P32" i="30" s="1"/>
  <c r="N31" i="30"/>
  <c r="N30" i="30"/>
  <c r="P30" i="30" s="1"/>
  <c r="N29" i="30"/>
  <c r="P29" i="30" s="1"/>
  <c r="N28" i="30"/>
  <c r="P28" i="30" s="1"/>
  <c r="N27" i="30"/>
  <c r="N26" i="30"/>
  <c r="P26" i="30" s="1"/>
  <c r="N25" i="30"/>
  <c r="P25" i="30" s="1"/>
  <c r="N24" i="30"/>
  <c r="P24" i="30" s="1"/>
  <c r="N23" i="30"/>
  <c r="N22" i="30"/>
  <c r="P22" i="30" s="1"/>
  <c r="N21" i="30"/>
  <c r="P21" i="30" s="1"/>
  <c r="N20" i="30"/>
  <c r="P20" i="30" s="1"/>
  <c r="N19" i="30"/>
  <c r="N18" i="30"/>
  <c r="N17" i="30"/>
  <c r="P17" i="30" s="1"/>
  <c r="P15" i="30"/>
  <c r="M15" i="30"/>
  <c r="L15" i="30"/>
  <c r="K15" i="30"/>
  <c r="J15" i="30"/>
  <c r="I15" i="30"/>
  <c r="H15" i="30"/>
  <c r="G15" i="30"/>
  <c r="F15" i="30"/>
  <c r="F38" i="30" s="1"/>
  <c r="E15" i="30"/>
  <c r="D15" i="30"/>
  <c r="D38" i="30" s="1"/>
  <c r="C15" i="30"/>
  <c r="C38" i="30" s="1"/>
  <c r="B15" i="30"/>
  <c r="B38" i="30" s="1"/>
  <c r="N13" i="30"/>
  <c r="M36" i="29"/>
  <c r="L36" i="29"/>
  <c r="K36" i="29"/>
  <c r="J36" i="29"/>
  <c r="I36" i="29"/>
  <c r="H36" i="29"/>
  <c r="G36" i="29"/>
  <c r="F36" i="29"/>
  <c r="E36" i="29"/>
  <c r="D36" i="29"/>
  <c r="C36" i="29"/>
  <c r="B36" i="29"/>
  <c r="N34" i="29"/>
  <c r="N33" i="29"/>
  <c r="N32" i="29"/>
  <c r="P32" i="29" s="1"/>
  <c r="N31" i="29"/>
  <c r="P31" i="29" s="1"/>
  <c r="N30" i="29"/>
  <c r="P30" i="29" s="1"/>
  <c r="N29" i="29"/>
  <c r="N28" i="29"/>
  <c r="P28" i="29" s="1"/>
  <c r="N27" i="29"/>
  <c r="P27" i="29" s="1"/>
  <c r="N26" i="29"/>
  <c r="N25" i="29"/>
  <c r="N24" i="29"/>
  <c r="N23" i="29"/>
  <c r="N22" i="29"/>
  <c r="N21" i="29"/>
  <c r="N20" i="29"/>
  <c r="N19" i="29"/>
  <c r="F16" i="34" s="1"/>
  <c r="N18" i="29"/>
  <c r="P18" i="29" s="1"/>
  <c r="N17" i="29"/>
  <c r="P15" i="29"/>
  <c r="M15" i="29"/>
  <c r="M38" i="29" s="1"/>
  <c r="L15" i="29"/>
  <c r="L38" i="29" s="1"/>
  <c r="K15" i="29"/>
  <c r="J15" i="29"/>
  <c r="I15" i="29"/>
  <c r="H15" i="29"/>
  <c r="G15" i="29"/>
  <c r="F15" i="29"/>
  <c r="E15" i="29"/>
  <c r="D15" i="29"/>
  <c r="C15" i="29"/>
  <c r="B15" i="29"/>
  <c r="B38" i="29" s="1"/>
  <c r="N13" i="29"/>
  <c r="O36" i="32"/>
  <c r="O38" i="32" s="1"/>
  <c r="D36" i="34" s="1"/>
  <c r="L36" i="32"/>
  <c r="K36" i="32"/>
  <c r="J36" i="32"/>
  <c r="I36" i="32"/>
  <c r="H36" i="32"/>
  <c r="G36" i="32"/>
  <c r="F36" i="32"/>
  <c r="E36" i="32"/>
  <c r="D36" i="32"/>
  <c r="C36" i="32"/>
  <c r="B36" i="32"/>
  <c r="N34" i="32"/>
  <c r="D31" i="34" s="1"/>
  <c r="N33" i="32"/>
  <c r="N32" i="32"/>
  <c r="N31" i="32"/>
  <c r="N30" i="32"/>
  <c r="N29" i="32"/>
  <c r="D26" i="34" s="1"/>
  <c r="N28" i="32"/>
  <c r="N27" i="32"/>
  <c r="D24" i="34" s="1"/>
  <c r="N26" i="32"/>
  <c r="D23" i="34" s="1"/>
  <c r="N25" i="32"/>
  <c r="D22" i="34" s="1"/>
  <c r="N24" i="32"/>
  <c r="D21" i="34" s="1"/>
  <c r="N23" i="32"/>
  <c r="D20" i="34" s="1"/>
  <c r="N22" i="32"/>
  <c r="D19" i="34" s="1"/>
  <c r="N21" i="32"/>
  <c r="D18" i="34" s="1"/>
  <c r="N20" i="32"/>
  <c r="D17" i="34" s="1"/>
  <c r="N19" i="32"/>
  <c r="D16" i="34" s="1"/>
  <c r="N18" i="32"/>
  <c r="N17" i="32"/>
  <c r="D14" i="34" s="1"/>
  <c r="P15" i="32"/>
  <c r="L15" i="32"/>
  <c r="L38" i="32" s="1"/>
  <c r="K15" i="32"/>
  <c r="K38" i="32" s="1"/>
  <c r="J15" i="32"/>
  <c r="I15" i="32"/>
  <c r="I38" i="32" s="1"/>
  <c r="H15" i="32"/>
  <c r="H38" i="32" s="1"/>
  <c r="G15" i="32"/>
  <c r="G38" i="32" s="1"/>
  <c r="F15" i="32"/>
  <c r="E15" i="32"/>
  <c r="D15" i="32"/>
  <c r="C15" i="32"/>
  <c r="B15" i="32"/>
  <c r="N13" i="32"/>
  <c r="D10" i="34" s="1"/>
  <c r="I36" i="27"/>
  <c r="H36" i="27"/>
  <c r="G36" i="27"/>
  <c r="F36" i="27"/>
  <c r="E36" i="27"/>
  <c r="D36" i="27"/>
  <c r="C36" i="27"/>
  <c r="B36" i="27"/>
  <c r="N34" i="27"/>
  <c r="N33" i="27"/>
  <c r="P33" i="27" s="1"/>
  <c r="N32" i="27"/>
  <c r="N31" i="27"/>
  <c r="P31" i="27" s="1"/>
  <c r="N30" i="27"/>
  <c r="N29" i="27"/>
  <c r="G26" i="34" s="1"/>
  <c r="N28" i="27"/>
  <c r="P28" i="27" s="1"/>
  <c r="N27" i="27"/>
  <c r="N26" i="27"/>
  <c r="G23" i="34" s="1"/>
  <c r="N25" i="27"/>
  <c r="G22" i="34" s="1"/>
  <c r="N24" i="27"/>
  <c r="P24" i="27" s="1"/>
  <c r="N23" i="27"/>
  <c r="G20" i="34" s="1"/>
  <c r="N22" i="27"/>
  <c r="G19" i="34" s="1"/>
  <c r="N21" i="27"/>
  <c r="G18" i="34" s="1"/>
  <c r="N20" i="27"/>
  <c r="N19" i="27"/>
  <c r="N18" i="27"/>
  <c r="P18" i="27" s="1"/>
  <c r="P15" i="27"/>
  <c r="M15" i="27"/>
  <c r="L15" i="27"/>
  <c r="L38" i="27" s="1"/>
  <c r="K15" i="27"/>
  <c r="J15" i="27"/>
  <c r="J38" i="27" s="1"/>
  <c r="I15" i="27"/>
  <c r="I38" i="27" s="1"/>
  <c r="H15" i="27"/>
  <c r="H38" i="27" s="1"/>
  <c r="G15" i="27"/>
  <c r="G38" i="27" s="1"/>
  <c r="F15" i="27"/>
  <c r="E15" i="27"/>
  <c r="E38" i="27" s="1"/>
  <c r="D15" i="27"/>
  <c r="D38" i="27" s="1"/>
  <c r="C15" i="27"/>
  <c r="C38" i="27" s="1"/>
  <c r="B15" i="27"/>
  <c r="B38" i="27" s="1"/>
  <c r="N13" i="27"/>
  <c r="K36" i="28"/>
  <c r="I36" i="28"/>
  <c r="H36" i="28"/>
  <c r="G36" i="28"/>
  <c r="F36" i="28"/>
  <c r="E36" i="28"/>
  <c r="D36" i="28"/>
  <c r="C36" i="28"/>
  <c r="B36" i="28"/>
  <c r="N34" i="28"/>
  <c r="N33" i="28"/>
  <c r="N32" i="28"/>
  <c r="P32" i="28" s="1"/>
  <c r="N31" i="28"/>
  <c r="P31" i="28" s="1"/>
  <c r="N30" i="28"/>
  <c r="P30" i="28" s="1"/>
  <c r="N29" i="28"/>
  <c r="N28" i="28"/>
  <c r="N27" i="28"/>
  <c r="N26" i="28"/>
  <c r="N25" i="28"/>
  <c r="N24" i="28"/>
  <c r="N23" i="28"/>
  <c r="N22" i="28"/>
  <c r="N21" i="28"/>
  <c r="N20" i="28"/>
  <c r="N19" i="28"/>
  <c r="N18" i="28"/>
  <c r="P15" i="28"/>
  <c r="L15" i="28"/>
  <c r="L38" i="28" s="1"/>
  <c r="K15" i="28"/>
  <c r="J15" i="28"/>
  <c r="I15" i="28"/>
  <c r="H15" i="28"/>
  <c r="G15" i="28"/>
  <c r="F15" i="28"/>
  <c r="E15" i="28"/>
  <c r="D15" i="28"/>
  <c r="C15" i="28"/>
  <c r="C38" i="28" s="1"/>
  <c r="B15" i="28"/>
  <c r="N13" i="28"/>
  <c r="O36" i="26"/>
  <c r="O38" i="26" s="1"/>
  <c r="H36" i="34" s="1"/>
  <c r="L36" i="26"/>
  <c r="K36" i="26"/>
  <c r="J36" i="26"/>
  <c r="I36" i="26"/>
  <c r="H36" i="26"/>
  <c r="G36" i="26"/>
  <c r="F36" i="26"/>
  <c r="E36" i="26"/>
  <c r="D36" i="26"/>
  <c r="C36" i="26"/>
  <c r="B36" i="26"/>
  <c r="N34" i="26"/>
  <c r="N33" i="26"/>
  <c r="P33" i="26" s="1"/>
  <c r="N32" i="26"/>
  <c r="P32" i="26" s="1"/>
  <c r="N31" i="26"/>
  <c r="P31" i="26" s="1"/>
  <c r="N30" i="26"/>
  <c r="P30" i="26" s="1"/>
  <c r="N29" i="26"/>
  <c r="N27" i="26"/>
  <c r="P27" i="26" s="1"/>
  <c r="N26" i="26"/>
  <c r="P26" i="26" s="1"/>
  <c r="N25" i="26"/>
  <c r="P25" i="26" s="1"/>
  <c r="N24" i="26"/>
  <c r="P24" i="26" s="1"/>
  <c r="N23" i="26"/>
  <c r="P23" i="26" s="1"/>
  <c r="N22" i="26"/>
  <c r="P22" i="26" s="1"/>
  <c r="N21" i="26"/>
  <c r="P21" i="26" s="1"/>
  <c r="N20" i="26"/>
  <c r="P20" i="26" s="1"/>
  <c r="N19" i="26"/>
  <c r="N18" i="26"/>
  <c r="N17" i="26"/>
  <c r="P15" i="26"/>
  <c r="M15" i="26"/>
  <c r="L15" i="26"/>
  <c r="L38" i="26" s="1"/>
  <c r="K15" i="26"/>
  <c r="K38" i="26" s="1"/>
  <c r="J15" i="26"/>
  <c r="J38" i="26" s="1"/>
  <c r="I15" i="26"/>
  <c r="I38" i="26" s="1"/>
  <c r="H15" i="26"/>
  <c r="H38" i="26" s="1"/>
  <c r="G15" i="26"/>
  <c r="F15" i="26"/>
  <c r="E15" i="26"/>
  <c r="D15" i="26"/>
  <c r="C15" i="26"/>
  <c r="B15" i="26"/>
  <c r="N13" i="26"/>
  <c r="F38" i="26" l="1"/>
  <c r="K38" i="28"/>
  <c r="E38" i="32"/>
  <c r="J38" i="29"/>
  <c r="G38" i="25"/>
  <c r="B38" i="36"/>
  <c r="K38" i="37"/>
  <c r="G38" i="26"/>
  <c r="F38" i="32"/>
  <c r="K38" i="29"/>
  <c r="H38" i="25"/>
  <c r="C38" i="36"/>
  <c r="L38" i="37"/>
  <c r="B38" i="39"/>
  <c r="J38" i="36"/>
  <c r="K38" i="36"/>
  <c r="D38" i="39"/>
  <c r="C38" i="31"/>
  <c r="F38" i="27"/>
  <c r="D38" i="31"/>
  <c r="L38" i="36"/>
  <c r="M38" i="36"/>
  <c r="N38" i="35"/>
  <c r="M38" i="28"/>
  <c r="B38" i="28"/>
  <c r="K38" i="27"/>
  <c r="E38" i="30"/>
  <c r="I38" i="31"/>
  <c r="D38" i="28"/>
  <c r="G38" i="30"/>
  <c r="D38" i="37"/>
  <c r="N38" i="37" s="1"/>
  <c r="H38" i="38"/>
  <c r="N38" i="38" s="1"/>
  <c r="L38" i="39"/>
  <c r="N38" i="30"/>
  <c r="C38" i="29"/>
  <c r="E38" i="28"/>
  <c r="D38" i="29"/>
  <c r="H38" i="30"/>
  <c r="E38" i="37"/>
  <c r="I38" i="38"/>
  <c r="M38" i="39"/>
  <c r="J38" i="32"/>
  <c r="F38" i="28"/>
  <c r="E38" i="29"/>
  <c r="I38" i="30"/>
  <c r="B38" i="25"/>
  <c r="F38" i="37"/>
  <c r="J38" i="38"/>
  <c r="J38" i="30"/>
  <c r="C38" i="25"/>
  <c r="G38" i="37"/>
  <c r="K38" i="38"/>
  <c r="N38" i="29"/>
  <c r="B38" i="26"/>
  <c r="G38" i="28"/>
  <c r="F38" i="29"/>
  <c r="C38" i="26"/>
  <c r="H38" i="28"/>
  <c r="B38" i="32"/>
  <c r="G38" i="29"/>
  <c r="K38" i="30"/>
  <c r="D38" i="25"/>
  <c r="H38" i="37"/>
  <c r="L38" i="38"/>
  <c r="H38" i="29"/>
  <c r="L38" i="30"/>
  <c r="E38" i="25"/>
  <c r="I38" i="37"/>
  <c r="M38" i="38"/>
  <c r="AB36" i="34"/>
  <c r="D38" i="26"/>
  <c r="I38" i="28"/>
  <c r="C38" i="32"/>
  <c r="E38" i="26"/>
  <c r="J38" i="28"/>
  <c r="D38" i="32"/>
  <c r="I38" i="29"/>
  <c r="M38" i="30"/>
  <c r="F38" i="25"/>
  <c r="J38" i="37"/>
  <c r="Y34" i="34"/>
  <c r="AB32" i="34"/>
  <c r="P28" i="32"/>
  <c r="D25" i="34"/>
  <c r="P32" i="32"/>
  <c r="D29" i="34"/>
  <c r="P33" i="32"/>
  <c r="D30" i="34"/>
  <c r="P18" i="32"/>
  <c r="D15" i="34"/>
  <c r="P30" i="32"/>
  <c r="D27" i="34"/>
  <c r="P31" i="32"/>
  <c r="D28" i="34"/>
  <c r="V12" i="34"/>
  <c r="V34" i="34" s="1"/>
  <c r="AB11" i="34"/>
  <c r="AB12" i="34" s="1"/>
  <c r="L34" i="34"/>
  <c r="X34" i="34"/>
  <c r="Q34" i="34"/>
  <c r="S10" i="34"/>
  <c r="R10" i="34"/>
  <c r="P10" i="34"/>
  <c r="J10" i="34"/>
  <c r="I10" i="34"/>
  <c r="E10" i="34"/>
  <c r="F10" i="34"/>
  <c r="G10" i="34"/>
  <c r="C10" i="34"/>
  <c r="H10" i="34"/>
  <c r="N28" i="25"/>
  <c r="P28" i="25" s="1"/>
  <c r="P17" i="32"/>
  <c r="Z34" i="34"/>
  <c r="O36" i="28"/>
  <c r="O38" i="28" s="1"/>
  <c r="C36" i="34" s="1"/>
  <c r="P34" i="26"/>
  <c r="P34" i="29"/>
  <c r="P34" i="35"/>
  <c r="P34" i="38"/>
  <c r="P34" i="39"/>
  <c r="M34" i="34"/>
  <c r="P29" i="39"/>
  <c r="AA34" i="34"/>
  <c r="P29" i="37"/>
  <c r="P17" i="38"/>
  <c r="N17" i="31"/>
  <c r="J14" i="34" s="1"/>
  <c r="N36" i="37"/>
  <c r="P23" i="31"/>
  <c r="E14" i="34"/>
  <c r="E29" i="34"/>
  <c r="G28" i="34"/>
  <c r="H21" i="34"/>
  <c r="P29" i="35"/>
  <c r="N36" i="35"/>
  <c r="P29" i="38"/>
  <c r="P30" i="34"/>
  <c r="R28" i="34"/>
  <c r="P26" i="34"/>
  <c r="U26" i="34" s="1"/>
  <c r="K23" i="34"/>
  <c r="S21" i="34"/>
  <c r="K18" i="34"/>
  <c r="P17" i="34"/>
  <c r="P24" i="31"/>
  <c r="I14" i="34"/>
  <c r="C29" i="34"/>
  <c r="C28" i="34"/>
  <c r="E26" i="34"/>
  <c r="H24" i="34"/>
  <c r="H20" i="34"/>
  <c r="H18" i="34"/>
  <c r="N30" i="34"/>
  <c r="S28" i="34"/>
  <c r="R23" i="34"/>
  <c r="S20" i="34"/>
  <c r="P18" i="34"/>
  <c r="R16" i="34"/>
  <c r="P27" i="31"/>
  <c r="E30" i="34"/>
  <c r="H29" i="34"/>
  <c r="F27" i="34"/>
  <c r="H23" i="34"/>
  <c r="H17" i="34"/>
  <c r="H31" i="34"/>
  <c r="P27" i="37"/>
  <c r="R31" i="34"/>
  <c r="S29" i="34"/>
  <c r="K27" i="34"/>
  <c r="P25" i="34"/>
  <c r="P22" i="34"/>
  <c r="K19" i="34"/>
  <c r="N18" i="34"/>
  <c r="K15" i="34"/>
  <c r="P28" i="31"/>
  <c r="I29" i="34"/>
  <c r="J28" i="34"/>
  <c r="H19" i="34"/>
  <c r="S14" i="34"/>
  <c r="K30" i="34"/>
  <c r="P29" i="34"/>
  <c r="N22" i="34"/>
  <c r="R19" i="34"/>
  <c r="S17" i="34"/>
  <c r="R15" i="34"/>
  <c r="P29" i="26"/>
  <c r="H26" i="34"/>
  <c r="P25" i="28"/>
  <c r="C22" i="34"/>
  <c r="P23" i="32"/>
  <c r="P17" i="29"/>
  <c r="F14" i="34"/>
  <c r="P29" i="29"/>
  <c r="F26" i="34"/>
  <c r="P19" i="30"/>
  <c r="I16" i="34"/>
  <c r="P27" i="30"/>
  <c r="I24" i="34"/>
  <c r="J19" i="34"/>
  <c r="P22" i="31"/>
  <c r="J23" i="34"/>
  <c r="P26" i="31"/>
  <c r="P30" i="31"/>
  <c r="J27" i="34"/>
  <c r="P34" i="31"/>
  <c r="J31" i="34"/>
  <c r="M15" i="32"/>
  <c r="P18" i="25"/>
  <c r="E15" i="34"/>
  <c r="P22" i="25"/>
  <c r="E19" i="34"/>
  <c r="P26" i="25"/>
  <c r="E23" i="34"/>
  <c r="P30" i="25"/>
  <c r="E27" i="34"/>
  <c r="P34" i="25"/>
  <c r="E31" i="34"/>
  <c r="P18" i="31"/>
  <c r="G31" i="34"/>
  <c r="P34" i="27"/>
  <c r="P21" i="28"/>
  <c r="C18" i="34"/>
  <c r="P29" i="28"/>
  <c r="C26" i="34"/>
  <c r="P33" i="28"/>
  <c r="C30" i="34"/>
  <c r="P27" i="27"/>
  <c r="G24" i="34"/>
  <c r="P19" i="32"/>
  <c r="P27" i="32"/>
  <c r="P21" i="29"/>
  <c r="F18" i="34"/>
  <c r="P25" i="29"/>
  <c r="F22" i="34"/>
  <c r="P33" i="29"/>
  <c r="F30" i="34"/>
  <c r="P23" i="30"/>
  <c r="I20" i="34"/>
  <c r="P31" i="30"/>
  <c r="I28" i="34"/>
  <c r="G29" i="34"/>
  <c r="P32" i="27"/>
  <c r="H22" i="34"/>
  <c r="G27" i="34"/>
  <c r="P30" i="27"/>
  <c r="P17" i="26"/>
  <c r="H14" i="34"/>
  <c r="H30" i="34"/>
  <c r="K36" i="27"/>
  <c r="N17" i="27"/>
  <c r="G14" i="34" s="1"/>
  <c r="N10" i="34"/>
  <c r="P18" i="35"/>
  <c r="N15" i="34"/>
  <c r="P22" i="35"/>
  <c r="N19" i="34"/>
  <c r="P26" i="35"/>
  <c r="N23" i="34"/>
  <c r="P19" i="36"/>
  <c r="P16" i="34"/>
  <c r="P23" i="36"/>
  <c r="P20" i="34"/>
  <c r="P27" i="36"/>
  <c r="P24" i="34"/>
  <c r="P31" i="36"/>
  <c r="P28" i="34"/>
  <c r="P18" i="37"/>
  <c r="S15" i="34"/>
  <c r="P22" i="37"/>
  <c r="S19" i="34"/>
  <c r="P33" i="38"/>
  <c r="R30" i="34"/>
  <c r="K10" i="34"/>
  <c r="P20" i="39"/>
  <c r="K17" i="34"/>
  <c r="P24" i="39"/>
  <c r="K21" i="34"/>
  <c r="P28" i="39"/>
  <c r="K25" i="34"/>
  <c r="P31" i="39"/>
  <c r="K28" i="34"/>
  <c r="P26" i="28"/>
  <c r="C23" i="34"/>
  <c r="P20" i="27"/>
  <c r="P24" i="32"/>
  <c r="P18" i="26"/>
  <c r="H15" i="34"/>
  <c r="P34" i="28"/>
  <c r="C31" i="34"/>
  <c r="P26" i="29"/>
  <c r="F23" i="34"/>
  <c r="P27" i="35"/>
  <c r="N24" i="34"/>
  <c r="P17" i="39"/>
  <c r="K14" i="34"/>
  <c r="N31" i="34"/>
  <c r="R24" i="34"/>
  <c r="P19" i="26"/>
  <c r="H16" i="34"/>
  <c r="P19" i="28"/>
  <c r="C16" i="34"/>
  <c r="P23" i="28"/>
  <c r="C20" i="34"/>
  <c r="P27" i="28"/>
  <c r="C24" i="34"/>
  <c r="P21" i="32"/>
  <c r="P25" i="32"/>
  <c r="P29" i="32"/>
  <c r="P23" i="29"/>
  <c r="F20" i="34"/>
  <c r="P20" i="31"/>
  <c r="J17" i="34"/>
  <c r="P29" i="31"/>
  <c r="J30" i="34"/>
  <c r="G30" i="34"/>
  <c r="F29" i="34"/>
  <c r="E28" i="34"/>
  <c r="H28" i="34"/>
  <c r="I27" i="34"/>
  <c r="C27" i="34"/>
  <c r="E24" i="34"/>
  <c r="I23" i="34"/>
  <c r="I22" i="34"/>
  <c r="I21" i="34"/>
  <c r="I19" i="34"/>
  <c r="I18" i="34"/>
  <c r="I17" i="34"/>
  <c r="E16" i="34"/>
  <c r="P30" i="37"/>
  <c r="S27" i="34"/>
  <c r="P34" i="37"/>
  <c r="S31" i="34"/>
  <c r="P20" i="38"/>
  <c r="R17" i="34"/>
  <c r="P24" i="38"/>
  <c r="R21" i="34"/>
  <c r="R27" i="34"/>
  <c r="K22" i="34"/>
  <c r="P21" i="34"/>
  <c r="S16" i="34"/>
  <c r="P18" i="28"/>
  <c r="C15" i="34"/>
  <c r="P22" i="28"/>
  <c r="C19" i="34"/>
  <c r="P20" i="32"/>
  <c r="P22" i="29"/>
  <c r="F19" i="34"/>
  <c r="N17" i="28"/>
  <c r="P19" i="35"/>
  <c r="N16" i="34"/>
  <c r="P23" i="35"/>
  <c r="N20" i="34"/>
  <c r="P20" i="28"/>
  <c r="C17" i="34"/>
  <c r="P24" i="28"/>
  <c r="C21" i="34"/>
  <c r="P28" i="28"/>
  <c r="C25" i="34"/>
  <c r="J36" i="28"/>
  <c r="N36" i="28" s="1"/>
  <c r="P29" i="27"/>
  <c r="P22" i="32"/>
  <c r="P26" i="32"/>
  <c r="P34" i="32"/>
  <c r="P20" i="29"/>
  <c r="F17" i="34"/>
  <c r="P24" i="29"/>
  <c r="F21" i="34"/>
  <c r="P18" i="30"/>
  <c r="I15" i="34"/>
  <c r="P34" i="30"/>
  <c r="I31" i="34"/>
  <c r="P21" i="31"/>
  <c r="J18" i="34"/>
  <c r="P25" i="31"/>
  <c r="J22" i="34"/>
  <c r="I30" i="34"/>
  <c r="J29" i="34"/>
  <c r="F28" i="34"/>
  <c r="H27" i="34"/>
  <c r="I26" i="34"/>
  <c r="F25" i="34"/>
  <c r="F24" i="34"/>
  <c r="E22" i="34"/>
  <c r="E21" i="34"/>
  <c r="E20" i="34"/>
  <c r="E18" i="34"/>
  <c r="E17" i="34"/>
  <c r="F15" i="34"/>
  <c r="F31" i="34"/>
  <c r="P30" i="36"/>
  <c r="P27" i="34"/>
  <c r="P34" i="36"/>
  <c r="P31" i="34"/>
  <c r="P21" i="37"/>
  <c r="S18" i="34"/>
  <c r="P25" i="37"/>
  <c r="S22" i="34"/>
  <c r="R18" i="34"/>
  <c r="P21" i="38"/>
  <c r="P27" i="39"/>
  <c r="K24" i="34"/>
  <c r="K31" i="34"/>
  <c r="N27" i="34"/>
  <c r="S25" i="34"/>
  <c r="R20" i="34"/>
  <c r="M36" i="27"/>
  <c r="M38" i="27" s="1"/>
  <c r="N38" i="27" s="1"/>
  <c r="N36" i="38"/>
  <c r="K29" i="34"/>
  <c r="N29" i="34"/>
  <c r="N25" i="34"/>
  <c r="S23" i="34"/>
  <c r="R22" i="34"/>
  <c r="N21" i="34"/>
  <c r="N17" i="34"/>
  <c r="O36" i="27"/>
  <c r="O38" i="27" s="1"/>
  <c r="G36" i="34" s="1"/>
  <c r="S30" i="34"/>
  <c r="R29" i="34"/>
  <c r="N28" i="34"/>
  <c r="R25" i="34"/>
  <c r="P23" i="34"/>
  <c r="K20" i="34"/>
  <c r="P19" i="34"/>
  <c r="K16" i="34"/>
  <c r="P15" i="34"/>
  <c r="N36" i="39"/>
  <c r="N17" i="36"/>
  <c r="P14" i="34" s="1"/>
  <c r="N36" i="36"/>
  <c r="P17" i="37"/>
  <c r="O36" i="36"/>
  <c r="O38" i="36" s="1"/>
  <c r="P36" i="34" s="1"/>
  <c r="P17" i="35"/>
  <c r="O36" i="35"/>
  <c r="O38" i="35" s="1"/>
  <c r="N36" i="34" s="1"/>
  <c r="P19" i="31"/>
  <c r="I25" i="34"/>
  <c r="P19" i="27"/>
  <c r="G16" i="34"/>
  <c r="P25" i="27"/>
  <c r="G17" i="34"/>
  <c r="G25" i="34"/>
  <c r="P23" i="27"/>
  <c r="P21" i="27"/>
  <c r="G21" i="34"/>
  <c r="G15" i="34"/>
  <c r="P22" i="27"/>
  <c r="P26" i="27"/>
  <c r="J36" i="31"/>
  <c r="N36" i="31" s="1"/>
  <c r="N36" i="30"/>
  <c r="P19" i="29"/>
  <c r="N36" i="29"/>
  <c r="N38" i="39" l="1"/>
  <c r="N38" i="28"/>
  <c r="N38" i="36"/>
  <c r="J38" i="31"/>
  <c r="N38" i="31" s="1"/>
  <c r="AB34" i="34"/>
  <c r="U14" i="34"/>
  <c r="U19" i="34"/>
  <c r="D32" i="34"/>
  <c r="U15" i="34"/>
  <c r="U23" i="34"/>
  <c r="U31" i="34"/>
  <c r="U27" i="34"/>
  <c r="U24" i="34"/>
  <c r="U16" i="34"/>
  <c r="U22" i="34"/>
  <c r="U25" i="34"/>
  <c r="U30" i="34"/>
  <c r="U21" i="34"/>
  <c r="U28" i="34"/>
  <c r="U20" i="34"/>
  <c r="U29" i="34"/>
  <c r="U18" i="34"/>
  <c r="U17" i="34"/>
  <c r="U10" i="34"/>
  <c r="O19" i="34"/>
  <c r="O27" i="34"/>
  <c r="O23" i="34"/>
  <c r="O17" i="34"/>
  <c r="O24" i="34"/>
  <c r="O16" i="34"/>
  <c r="O30" i="34"/>
  <c r="O18" i="34"/>
  <c r="O22" i="34"/>
  <c r="O15" i="34"/>
  <c r="O31" i="34"/>
  <c r="O28" i="34"/>
  <c r="O21" i="34"/>
  <c r="O20" i="34"/>
  <c r="O26" i="34"/>
  <c r="AC26" i="34" s="1"/>
  <c r="O29" i="34"/>
  <c r="O10" i="34"/>
  <c r="S12" i="34"/>
  <c r="R12" i="34"/>
  <c r="M36" i="25"/>
  <c r="E25" i="34"/>
  <c r="E32" i="34" s="1"/>
  <c r="N12" i="34"/>
  <c r="N28" i="26"/>
  <c r="M36" i="26"/>
  <c r="M36" i="32"/>
  <c r="N36" i="32" s="1"/>
  <c r="P17" i="27"/>
  <c r="P36" i="27" s="1"/>
  <c r="P38" i="27" s="1"/>
  <c r="G38" i="34" s="1"/>
  <c r="P17" i="36"/>
  <c r="P36" i="36" s="1"/>
  <c r="P38" i="36" s="1"/>
  <c r="P38" i="34" s="1"/>
  <c r="O36" i="38"/>
  <c r="O38" i="38" s="1"/>
  <c r="R36" i="34" s="1"/>
  <c r="U36" i="34" s="1"/>
  <c r="P32" i="34"/>
  <c r="P36" i="30"/>
  <c r="P38" i="30" s="1"/>
  <c r="I38" i="34" s="1"/>
  <c r="N15" i="37"/>
  <c r="P36" i="39"/>
  <c r="P38" i="39" s="1"/>
  <c r="K38" i="34" s="1"/>
  <c r="R32" i="34"/>
  <c r="P36" i="37"/>
  <c r="P38" i="37" s="1"/>
  <c r="S38" i="34" s="1"/>
  <c r="O36" i="39"/>
  <c r="O38" i="39" s="1"/>
  <c r="K36" i="34" s="1"/>
  <c r="S32" i="34"/>
  <c r="P36" i="25"/>
  <c r="P38" i="25" s="1"/>
  <c r="E38" i="34" s="1"/>
  <c r="O36" i="37"/>
  <c r="O38" i="37" s="1"/>
  <c r="S36" i="34" s="1"/>
  <c r="K32" i="34"/>
  <c r="N32" i="34"/>
  <c r="F32" i="34"/>
  <c r="N36" i="27"/>
  <c r="J12" i="34"/>
  <c r="N15" i="31"/>
  <c r="F12" i="34"/>
  <c r="N15" i="29"/>
  <c r="I12" i="34"/>
  <c r="N15" i="30"/>
  <c r="N15" i="28"/>
  <c r="N15" i="38"/>
  <c r="P36" i="35"/>
  <c r="P38" i="35" s="1"/>
  <c r="N38" i="34" s="1"/>
  <c r="P36" i="29"/>
  <c r="P38" i="29" s="1"/>
  <c r="F38" i="34" s="1"/>
  <c r="I32" i="34"/>
  <c r="P17" i="28"/>
  <c r="P36" i="28" s="1"/>
  <c r="P38" i="28" s="1"/>
  <c r="C38" i="34" s="1"/>
  <c r="C14" i="34"/>
  <c r="J32" i="34"/>
  <c r="P36" i="38"/>
  <c r="P38" i="38" s="1"/>
  <c r="R38" i="34" s="1"/>
  <c r="G32" i="34"/>
  <c r="O36" i="31"/>
  <c r="O38" i="31" s="1"/>
  <c r="J36" i="34" s="1"/>
  <c r="O36" i="34" s="1"/>
  <c r="P17" i="31"/>
  <c r="P36" i="31" s="1"/>
  <c r="P38" i="31" s="1"/>
  <c r="J38" i="34" s="1"/>
  <c r="K14" i="13"/>
  <c r="K25" i="13"/>
  <c r="K26" i="13"/>
  <c r="K27" i="13"/>
  <c r="K28" i="13"/>
  <c r="K29" i="13"/>
  <c r="K30" i="13"/>
  <c r="K13" i="13"/>
  <c r="M36" i="23"/>
  <c r="L36" i="23"/>
  <c r="K36" i="23"/>
  <c r="O36" i="23"/>
  <c r="O38" i="23" s="1"/>
  <c r="I35" i="13" s="1"/>
  <c r="I36" i="23"/>
  <c r="H36" i="23"/>
  <c r="G36" i="23"/>
  <c r="F36" i="23"/>
  <c r="E36" i="23"/>
  <c r="D36" i="23"/>
  <c r="C36" i="23"/>
  <c r="B36" i="23"/>
  <c r="N34" i="23"/>
  <c r="P34" i="23" s="1"/>
  <c r="N33" i="23"/>
  <c r="P33" i="23" s="1"/>
  <c r="N32" i="23"/>
  <c r="P32" i="23" s="1"/>
  <c r="N31" i="23"/>
  <c r="P31" i="23" s="1"/>
  <c r="N30" i="23"/>
  <c r="P30" i="23" s="1"/>
  <c r="N29" i="23"/>
  <c r="P29" i="23" s="1"/>
  <c r="N28" i="23"/>
  <c r="P28" i="23" s="1"/>
  <c r="N27" i="23"/>
  <c r="P27" i="23" s="1"/>
  <c r="N26" i="23"/>
  <c r="I22" i="13" s="1"/>
  <c r="N25" i="23"/>
  <c r="I21" i="13" s="1"/>
  <c r="N24" i="23"/>
  <c r="I20" i="13" s="1"/>
  <c r="N23" i="23"/>
  <c r="P23" i="23" s="1"/>
  <c r="N22" i="23"/>
  <c r="I18" i="13" s="1"/>
  <c r="N21" i="23"/>
  <c r="I17" i="13" s="1"/>
  <c r="N20" i="23"/>
  <c r="I16" i="13" s="1"/>
  <c r="N19" i="23"/>
  <c r="P19" i="23" s="1"/>
  <c r="N18" i="23"/>
  <c r="I14" i="13" s="1"/>
  <c r="P15" i="23"/>
  <c r="M15" i="23"/>
  <c r="M38" i="23" s="1"/>
  <c r="L15" i="23"/>
  <c r="L38" i="23" s="1"/>
  <c r="K15" i="23"/>
  <c r="K38" i="23" s="1"/>
  <c r="J15" i="23"/>
  <c r="I15" i="23"/>
  <c r="I38" i="23" s="1"/>
  <c r="H15" i="23"/>
  <c r="G15" i="23"/>
  <c r="G38" i="23" s="1"/>
  <c r="F15" i="23"/>
  <c r="F38" i="23" s="1"/>
  <c r="E15" i="23"/>
  <c r="E38" i="23" s="1"/>
  <c r="D15" i="23"/>
  <c r="D38" i="23" s="1"/>
  <c r="C15" i="23"/>
  <c r="C38" i="23" s="1"/>
  <c r="B15" i="23"/>
  <c r="B38" i="23" s="1"/>
  <c r="N13" i="23"/>
  <c r="I9" i="13" s="1"/>
  <c r="M36" i="22"/>
  <c r="L36" i="22"/>
  <c r="K36" i="22"/>
  <c r="O36" i="22"/>
  <c r="O38" i="22" s="1"/>
  <c r="J35" i="13" s="1"/>
  <c r="I36" i="22"/>
  <c r="H36" i="22"/>
  <c r="G36" i="22"/>
  <c r="F36" i="22"/>
  <c r="E36" i="22"/>
  <c r="D36" i="22"/>
  <c r="C36" i="22"/>
  <c r="B36" i="22"/>
  <c r="N34" i="22"/>
  <c r="P34" i="22" s="1"/>
  <c r="N33" i="22"/>
  <c r="P33" i="22" s="1"/>
  <c r="N32" i="22"/>
  <c r="P32" i="22" s="1"/>
  <c r="N31" i="22"/>
  <c r="P31" i="22" s="1"/>
  <c r="N30" i="22"/>
  <c r="N29" i="22"/>
  <c r="P29" i="22" s="1"/>
  <c r="N28" i="22"/>
  <c r="P28" i="22" s="1"/>
  <c r="N27" i="22"/>
  <c r="P27" i="22" s="1"/>
  <c r="N26" i="22"/>
  <c r="P26" i="22" s="1"/>
  <c r="N25" i="22"/>
  <c r="P25" i="22" s="1"/>
  <c r="N24" i="22"/>
  <c r="P24" i="22" s="1"/>
  <c r="N23" i="22"/>
  <c r="P23" i="22" s="1"/>
  <c r="N22" i="22"/>
  <c r="P22" i="22" s="1"/>
  <c r="N21" i="22"/>
  <c r="P21" i="22" s="1"/>
  <c r="N20" i="22"/>
  <c r="P20" i="22" s="1"/>
  <c r="N19" i="22"/>
  <c r="P19" i="22" s="1"/>
  <c r="N18" i="22"/>
  <c r="P18" i="22" s="1"/>
  <c r="P15" i="22"/>
  <c r="M15" i="22"/>
  <c r="L15" i="22"/>
  <c r="K15" i="22"/>
  <c r="J15" i="22"/>
  <c r="I15" i="22"/>
  <c r="I38" i="22" s="1"/>
  <c r="H15" i="22"/>
  <c r="H38" i="22" s="1"/>
  <c r="G15" i="22"/>
  <c r="G38" i="22" s="1"/>
  <c r="F15" i="22"/>
  <c r="F38" i="22" s="1"/>
  <c r="E15" i="22"/>
  <c r="E38" i="22" s="1"/>
  <c r="D15" i="22"/>
  <c r="D38" i="22" s="1"/>
  <c r="C15" i="22"/>
  <c r="B15" i="22"/>
  <c r="B38" i="22" s="1"/>
  <c r="N13" i="22"/>
  <c r="J9" i="13" s="1"/>
  <c r="M36" i="21"/>
  <c r="L36" i="21"/>
  <c r="K36" i="21"/>
  <c r="J36" i="21"/>
  <c r="O36" i="21"/>
  <c r="O38" i="21" s="1"/>
  <c r="H35" i="13" s="1"/>
  <c r="I36" i="21"/>
  <c r="H36" i="21"/>
  <c r="G36" i="21"/>
  <c r="F36" i="21"/>
  <c r="E36" i="21"/>
  <c r="D36" i="21"/>
  <c r="C36" i="21"/>
  <c r="B36" i="21"/>
  <c r="N34" i="21"/>
  <c r="P34" i="21" s="1"/>
  <c r="N33" i="21"/>
  <c r="P33" i="21" s="1"/>
  <c r="N32" i="21"/>
  <c r="P32" i="21" s="1"/>
  <c r="N31" i="21"/>
  <c r="P31" i="21" s="1"/>
  <c r="N30" i="21"/>
  <c r="P30" i="21" s="1"/>
  <c r="N29" i="21"/>
  <c r="P29" i="21" s="1"/>
  <c r="N28" i="21"/>
  <c r="P28" i="21" s="1"/>
  <c r="N27" i="21"/>
  <c r="P27" i="21" s="1"/>
  <c r="N26" i="21"/>
  <c r="P26" i="21" s="1"/>
  <c r="N25" i="21"/>
  <c r="P25" i="21" s="1"/>
  <c r="N24" i="21"/>
  <c r="P24" i="21" s="1"/>
  <c r="N23" i="21"/>
  <c r="P23" i="21" s="1"/>
  <c r="N22" i="21"/>
  <c r="P22" i="21" s="1"/>
  <c r="N21" i="21"/>
  <c r="P21" i="21" s="1"/>
  <c r="N20" i="21"/>
  <c r="P20" i="21" s="1"/>
  <c r="N19" i="21"/>
  <c r="P19" i="21" s="1"/>
  <c r="N18" i="21"/>
  <c r="P18" i="21" s="1"/>
  <c r="P15" i="21"/>
  <c r="M15" i="21"/>
  <c r="L15" i="21"/>
  <c r="K15" i="21"/>
  <c r="J15" i="21"/>
  <c r="I15" i="21"/>
  <c r="H15" i="21"/>
  <c r="G15" i="21"/>
  <c r="F15" i="21"/>
  <c r="F38" i="21" s="1"/>
  <c r="E15" i="21"/>
  <c r="E38" i="21" s="1"/>
  <c r="D15" i="21"/>
  <c r="D38" i="21" s="1"/>
  <c r="C15" i="21"/>
  <c r="C38" i="21" s="1"/>
  <c r="B15" i="21"/>
  <c r="B38" i="21" s="1"/>
  <c r="N13" i="21"/>
  <c r="H9" i="13" s="1"/>
  <c r="M36" i="20"/>
  <c r="L36" i="20"/>
  <c r="K36" i="20"/>
  <c r="J36" i="20"/>
  <c r="O36" i="20"/>
  <c r="O38" i="20" s="1"/>
  <c r="G35" i="13" s="1"/>
  <c r="I36" i="20"/>
  <c r="H36" i="20"/>
  <c r="G36" i="20"/>
  <c r="F36" i="20"/>
  <c r="E36" i="20"/>
  <c r="D36" i="20"/>
  <c r="C36" i="20"/>
  <c r="B36" i="20"/>
  <c r="N34" i="20"/>
  <c r="P34" i="20" s="1"/>
  <c r="N33" i="20"/>
  <c r="P33" i="20" s="1"/>
  <c r="N32" i="20"/>
  <c r="P32" i="20" s="1"/>
  <c r="N31" i="20"/>
  <c r="P31" i="20" s="1"/>
  <c r="N30" i="20"/>
  <c r="P30" i="20" s="1"/>
  <c r="N29" i="20"/>
  <c r="P29" i="20" s="1"/>
  <c r="N28" i="20"/>
  <c r="P28" i="20" s="1"/>
  <c r="N27" i="20"/>
  <c r="P27" i="20" s="1"/>
  <c r="N26" i="20"/>
  <c r="P26" i="20" s="1"/>
  <c r="N25" i="20"/>
  <c r="P25" i="20" s="1"/>
  <c r="N24" i="20"/>
  <c r="P24" i="20" s="1"/>
  <c r="N23" i="20"/>
  <c r="P23" i="20" s="1"/>
  <c r="N22" i="20"/>
  <c r="P22" i="20" s="1"/>
  <c r="N21" i="20"/>
  <c r="P21" i="20" s="1"/>
  <c r="N20" i="20"/>
  <c r="P20" i="20" s="1"/>
  <c r="N19" i="20"/>
  <c r="P19" i="20" s="1"/>
  <c r="N18" i="20"/>
  <c r="P18" i="20" s="1"/>
  <c r="P15" i="20"/>
  <c r="M15" i="20"/>
  <c r="M38" i="20" s="1"/>
  <c r="L15" i="20"/>
  <c r="L38" i="20" s="1"/>
  <c r="K15" i="20"/>
  <c r="K38" i="20" s="1"/>
  <c r="J15" i="20"/>
  <c r="I15" i="20"/>
  <c r="H15" i="20"/>
  <c r="G15" i="20"/>
  <c r="F15" i="20"/>
  <c r="E15" i="20"/>
  <c r="D15" i="20"/>
  <c r="C15" i="20"/>
  <c r="B15" i="20"/>
  <c r="B38" i="20" s="1"/>
  <c r="N13" i="20"/>
  <c r="G9" i="13" s="1"/>
  <c r="M36" i="19"/>
  <c r="L36" i="19"/>
  <c r="K36" i="19"/>
  <c r="J36" i="19"/>
  <c r="O36" i="19"/>
  <c r="O38" i="19" s="1"/>
  <c r="F35" i="13" s="1"/>
  <c r="I36" i="19"/>
  <c r="H36" i="19"/>
  <c r="G36" i="19"/>
  <c r="F36" i="19"/>
  <c r="E36" i="19"/>
  <c r="D36" i="19"/>
  <c r="C36" i="19"/>
  <c r="B36" i="19"/>
  <c r="N34" i="19"/>
  <c r="P34" i="19" s="1"/>
  <c r="N33" i="19"/>
  <c r="P33" i="19" s="1"/>
  <c r="N32" i="19"/>
  <c r="P32" i="19" s="1"/>
  <c r="N31" i="19"/>
  <c r="P31" i="19" s="1"/>
  <c r="N30" i="19"/>
  <c r="P30" i="19" s="1"/>
  <c r="N29" i="19"/>
  <c r="P29" i="19" s="1"/>
  <c r="N28" i="19"/>
  <c r="P28" i="19" s="1"/>
  <c r="N27" i="19"/>
  <c r="P27" i="19" s="1"/>
  <c r="N26" i="19"/>
  <c r="P26" i="19" s="1"/>
  <c r="N25" i="19"/>
  <c r="N24" i="19"/>
  <c r="P24" i="19" s="1"/>
  <c r="N23" i="19"/>
  <c r="P23" i="19" s="1"/>
  <c r="N22" i="19"/>
  <c r="P22" i="19" s="1"/>
  <c r="N21" i="19"/>
  <c r="P21" i="19" s="1"/>
  <c r="N20" i="19"/>
  <c r="P20" i="19" s="1"/>
  <c r="N19" i="19"/>
  <c r="P19" i="19" s="1"/>
  <c r="N18" i="19"/>
  <c r="P18" i="19" s="1"/>
  <c r="P15" i="19"/>
  <c r="M15" i="19"/>
  <c r="M38" i="19" s="1"/>
  <c r="L15" i="19"/>
  <c r="L38" i="19" s="1"/>
  <c r="K15" i="19"/>
  <c r="K38" i="19" s="1"/>
  <c r="J15" i="19"/>
  <c r="J38" i="19" s="1"/>
  <c r="I15" i="19"/>
  <c r="I38" i="19" s="1"/>
  <c r="H15" i="19"/>
  <c r="H38" i="19" s="1"/>
  <c r="G15" i="19"/>
  <c r="G38" i="19" s="1"/>
  <c r="F15" i="19"/>
  <c r="E15" i="19"/>
  <c r="D15" i="19"/>
  <c r="C15" i="19"/>
  <c r="B15" i="19"/>
  <c r="N13" i="19"/>
  <c r="F9" i="13" s="1"/>
  <c r="M36" i="18"/>
  <c r="L36" i="18"/>
  <c r="K36" i="18"/>
  <c r="J36" i="18"/>
  <c r="O36" i="18"/>
  <c r="O38" i="18" s="1"/>
  <c r="E35" i="13" s="1"/>
  <c r="I36" i="18"/>
  <c r="H36" i="18"/>
  <c r="G36" i="18"/>
  <c r="F36" i="18"/>
  <c r="E36" i="18"/>
  <c r="D36" i="18"/>
  <c r="C36" i="18"/>
  <c r="B36" i="18"/>
  <c r="N34" i="18"/>
  <c r="P34" i="18" s="1"/>
  <c r="N33" i="18"/>
  <c r="P33" i="18" s="1"/>
  <c r="N32" i="18"/>
  <c r="E28" i="13" s="1"/>
  <c r="N31" i="18"/>
  <c r="P31" i="18" s="1"/>
  <c r="N30" i="18"/>
  <c r="E26" i="13" s="1"/>
  <c r="N29" i="18"/>
  <c r="P29" i="18" s="1"/>
  <c r="N28" i="18"/>
  <c r="P28" i="18" s="1"/>
  <c r="N27" i="18"/>
  <c r="P27" i="18" s="1"/>
  <c r="N26" i="18"/>
  <c r="P26" i="18" s="1"/>
  <c r="N25" i="18"/>
  <c r="P25" i="18" s="1"/>
  <c r="N24" i="18"/>
  <c r="P24" i="18" s="1"/>
  <c r="N23" i="18"/>
  <c r="P23" i="18" s="1"/>
  <c r="N22" i="18"/>
  <c r="P22" i="18" s="1"/>
  <c r="N21" i="18"/>
  <c r="P21" i="18" s="1"/>
  <c r="N20" i="18"/>
  <c r="P20" i="18" s="1"/>
  <c r="N19" i="18"/>
  <c r="P19" i="18" s="1"/>
  <c r="N18" i="18"/>
  <c r="P18" i="18" s="1"/>
  <c r="P15" i="18"/>
  <c r="M15" i="18"/>
  <c r="M38" i="18" s="1"/>
  <c r="L15" i="18"/>
  <c r="L38" i="18" s="1"/>
  <c r="K15" i="18"/>
  <c r="K38" i="18" s="1"/>
  <c r="J15" i="18"/>
  <c r="I15" i="18"/>
  <c r="I38" i="18" s="1"/>
  <c r="H15" i="18"/>
  <c r="H38" i="18" s="1"/>
  <c r="G15" i="18"/>
  <c r="G38" i="18" s="1"/>
  <c r="F15" i="18"/>
  <c r="E15" i="18"/>
  <c r="E38" i="18" s="1"/>
  <c r="D15" i="18"/>
  <c r="D38" i="18" s="1"/>
  <c r="C15" i="18"/>
  <c r="C38" i="18" s="1"/>
  <c r="B15" i="18"/>
  <c r="N13" i="18"/>
  <c r="E9" i="13" s="1"/>
  <c r="O36" i="17"/>
  <c r="O38" i="17" s="1"/>
  <c r="D35" i="13" s="1"/>
  <c r="M36" i="17"/>
  <c r="L36" i="17"/>
  <c r="K36" i="17"/>
  <c r="J36" i="17"/>
  <c r="I36" i="17"/>
  <c r="H36" i="17"/>
  <c r="G36" i="17"/>
  <c r="F36" i="17"/>
  <c r="E36" i="17"/>
  <c r="D36" i="17"/>
  <c r="C36" i="17"/>
  <c r="B36" i="17"/>
  <c r="N34" i="17"/>
  <c r="P34" i="17" s="1"/>
  <c r="N33" i="17"/>
  <c r="P33" i="17" s="1"/>
  <c r="N32" i="17"/>
  <c r="P32" i="17" s="1"/>
  <c r="N31" i="17"/>
  <c r="P31" i="17" s="1"/>
  <c r="N30" i="17"/>
  <c r="P30" i="17" s="1"/>
  <c r="N29" i="17"/>
  <c r="P29" i="17" s="1"/>
  <c r="N28" i="17"/>
  <c r="P28" i="17" s="1"/>
  <c r="N27" i="17"/>
  <c r="P27" i="17" s="1"/>
  <c r="N26" i="17"/>
  <c r="P26" i="17" s="1"/>
  <c r="N25" i="17"/>
  <c r="P25" i="17" s="1"/>
  <c r="N24" i="17"/>
  <c r="P24" i="17" s="1"/>
  <c r="N23" i="17"/>
  <c r="P23" i="17" s="1"/>
  <c r="N22" i="17"/>
  <c r="P22" i="17" s="1"/>
  <c r="N21" i="17"/>
  <c r="P21" i="17" s="1"/>
  <c r="N20" i="17"/>
  <c r="P20" i="17" s="1"/>
  <c r="N19" i="17"/>
  <c r="P19" i="17" s="1"/>
  <c r="N18" i="17"/>
  <c r="P18" i="17" s="1"/>
  <c r="N17" i="17"/>
  <c r="P17" i="17" s="1"/>
  <c r="P15" i="17"/>
  <c r="M15" i="17"/>
  <c r="M38" i="17" s="1"/>
  <c r="L15" i="17"/>
  <c r="L38" i="17" s="1"/>
  <c r="K15" i="17"/>
  <c r="K38" i="17" s="1"/>
  <c r="J15" i="17"/>
  <c r="J38" i="17" s="1"/>
  <c r="I15" i="17"/>
  <c r="I38" i="17" s="1"/>
  <c r="H15" i="17"/>
  <c r="H38" i="17" s="1"/>
  <c r="G15" i="17"/>
  <c r="G38" i="17" s="1"/>
  <c r="F15" i="17"/>
  <c r="F38" i="17" s="1"/>
  <c r="E15" i="17"/>
  <c r="E38" i="17" s="1"/>
  <c r="D15" i="17"/>
  <c r="D38" i="17" s="1"/>
  <c r="C15" i="17"/>
  <c r="C38" i="17" s="1"/>
  <c r="B15" i="17"/>
  <c r="B38" i="17" s="1"/>
  <c r="N38" i="17" s="1"/>
  <c r="N13" i="17"/>
  <c r="D9" i="13" s="1"/>
  <c r="O36" i="16"/>
  <c r="O38" i="16" s="1"/>
  <c r="M35" i="13" s="1"/>
  <c r="M36" i="16"/>
  <c r="I36" i="16"/>
  <c r="H36" i="16"/>
  <c r="G36" i="16"/>
  <c r="F36" i="16"/>
  <c r="E36" i="16"/>
  <c r="D36" i="16"/>
  <c r="C36" i="16"/>
  <c r="B36" i="16"/>
  <c r="N34" i="16"/>
  <c r="P34" i="16" s="1"/>
  <c r="N33" i="16"/>
  <c r="P33" i="16" s="1"/>
  <c r="N32" i="16"/>
  <c r="P32" i="16" s="1"/>
  <c r="N31" i="16"/>
  <c r="P31" i="16" s="1"/>
  <c r="N30" i="16"/>
  <c r="P30" i="16" s="1"/>
  <c r="N29" i="16"/>
  <c r="P29" i="16" s="1"/>
  <c r="N28" i="16"/>
  <c r="P28" i="16" s="1"/>
  <c r="N27" i="16"/>
  <c r="P27" i="16" s="1"/>
  <c r="N26" i="16"/>
  <c r="P26" i="16" s="1"/>
  <c r="N25" i="16"/>
  <c r="P25" i="16" s="1"/>
  <c r="N24" i="16"/>
  <c r="P24" i="16" s="1"/>
  <c r="N23" i="16"/>
  <c r="P23" i="16" s="1"/>
  <c r="N22" i="16"/>
  <c r="P22" i="16" s="1"/>
  <c r="N21" i="16"/>
  <c r="P21" i="16" s="1"/>
  <c r="N20" i="16"/>
  <c r="P20" i="16" s="1"/>
  <c r="N19" i="16"/>
  <c r="P19" i="16" s="1"/>
  <c r="N18" i="16"/>
  <c r="P18" i="16" s="1"/>
  <c r="L36" i="16"/>
  <c r="K36" i="16"/>
  <c r="J36" i="16"/>
  <c r="P15" i="16"/>
  <c r="M15" i="16"/>
  <c r="L15" i="16"/>
  <c r="K15" i="16"/>
  <c r="K38" i="16" s="1"/>
  <c r="J15" i="16"/>
  <c r="J38" i="16" s="1"/>
  <c r="I15" i="16"/>
  <c r="H15" i="16"/>
  <c r="H38" i="16" s="1"/>
  <c r="G15" i="16"/>
  <c r="G38" i="16" s="1"/>
  <c r="F15" i="16"/>
  <c r="F38" i="16" s="1"/>
  <c r="E15" i="16"/>
  <c r="E38" i="16" s="1"/>
  <c r="D15" i="16"/>
  <c r="D38" i="16" s="1"/>
  <c r="C15" i="16"/>
  <c r="C38" i="16" s="1"/>
  <c r="B15" i="16"/>
  <c r="B38" i="16" s="1"/>
  <c r="N13" i="16"/>
  <c r="M9" i="13" s="1"/>
  <c r="N18" i="15"/>
  <c r="L14" i="13" s="1"/>
  <c r="N19" i="15"/>
  <c r="P19" i="15" s="1"/>
  <c r="N20" i="15"/>
  <c r="L16" i="13" s="1"/>
  <c r="N21" i="15"/>
  <c r="P21" i="15" s="1"/>
  <c r="N22" i="15"/>
  <c r="L18" i="13" s="1"/>
  <c r="N23" i="15"/>
  <c r="P23" i="15" s="1"/>
  <c r="N24" i="15"/>
  <c r="L20" i="13" s="1"/>
  <c r="N25" i="15"/>
  <c r="N26" i="15"/>
  <c r="L22" i="13" s="1"/>
  <c r="N27" i="15"/>
  <c r="P27" i="15" s="1"/>
  <c r="N28" i="15"/>
  <c r="L24" i="13" s="1"/>
  <c r="N29" i="15"/>
  <c r="P29" i="15" s="1"/>
  <c r="N30" i="15"/>
  <c r="L26" i="13" s="1"/>
  <c r="N31" i="15"/>
  <c r="P31" i="15" s="1"/>
  <c r="N32" i="15"/>
  <c r="L28" i="13" s="1"/>
  <c r="N33" i="15"/>
  <c r="P33" i="15" s="1"/>
  <c r="N34" i="15"/>
  <c r="L30" i="13" s="1"/>
  <c r="M36" i="15"/>
  <c r="L36" i="15"/>
  <c r="K36" i="15"/>
  <c r="J36" i="15"/>
  <c r="O36" i="15"/>
  <c r="O38" i="15" s="1"/>
  <c r="L35" i="13" s="1"/>
  <c r="I36" i="15"/>
  <c r="H36" i="15"/>
  <c r="G36" i="15"/>
  <c r="F36" i="15"/>
  <c r="E36" i="15"/>
  <c r="D36" i="15"/>
  <c r="C36" i="15"/>
  <c r="B36" i="15"/>
  <c r="P15" i="15"/>
  <c r="M15" i="15"/>
  <c r="L15" i="15"/>
  <c r="K15" i="15"/>
  <c r="J15" i="15"/>
  <c r="I15" i="15"/>
  <c r="H15" i="15"/>
  <c r="G15" i="15"/>
  <c r="F15" i="15"/>
  <c r="E15" i="15"/>
  <c r="D15" i="15"/>
  <c r="C15" i="15"/>
  <c r="B15" i="15"/>
  <c r="B38" i="15" s="1"/>
  <c r="N13" i="15"/>
  <c r="L9" i="13" s="1"/>
  <c r="N19" i="14"/>
  <c r="K15" i="13" s="1"/>
  <c r="N20" i="14"/>
  <c r="K16" i="13" s="1"/>
  <c r="N21" i="14"/>
  <c r="P21" i="14" s="1"/>
  <c r="N22" i="14"/>
  <c r="K18" i="13" s="1"/>
  <c r="N23" i="14"/>
  <c r="K19" i="13" s="1"/>
  <c r="N24" i="14"/>
  <c r="K20" i="13" s="1"/>
  <c r="M36" i="14"/>
  <c r="I36" i="14"/>
  <c r="H36" i="14"/>
  <c r="G36" i="14"/>
  <c r="F36" i="14"/>
  <c r="E36" i="14"/>
  <c r="D36" i="14"/>
  <c r="C36" i="14"/>
  <c r="B36" i="14"/>
  <c r="P34" i="14"/>
  <c r="P33" i="14"/>
  <c r="P32" i="14"/>
  <c r="P31" i="14"/>
  <c r="P30" i="14"/>
  <c r="P29" i="14"/>
  <c r="N28" i="14"/>
  <c r="P28" i="14" s="1"/>
  <c r="N27" i="14"/>
  <c r="P27" i="14" s="1"/>
  <c r="N26" i="14"/>
  <c r="P26" i="14" s="1"/>
  <c r="N25" i="14"/>
  <c r="P25" i="14" s="1"/>
  <c r="P18" i="14"/>
  <c r="L36" i="14"/>
  <c r="K36" i="14"/>
  <c r="J36" i="14"/>
  <c r="P15" i="14"/>
  <c r="M15" i="14"/>
  <c r="M38" i="14" s="1"/>
  <c r="L15" i="14"/>
  <c r="L38" i="14" s="1"/>
  <c r="K15" i="14"/>
  <c r="K38" i="14" s="1"/>
  <c r="J15" i="14"/>
  <c r="I15" i="14"/>
  <c r="H15" i="14"/>
  <c r="G15" i="14"/>
  <c r="F15" i="14"/>
  <c r="E15" i="14"/>
  <c r="D15" i="14"/>
  <c r="D38" i="14" s="1"/>
  <c r="C15" i="14"/>
  <c r="C38" i="14" s="1"/>
  <c r="B15" i="14"/>
  <c r="B38" i="14" s="1"/>
  <c r="N13" i="14"/>
  <c r="K9" i="13" s="1"/>
  <c r="N35" i="2"/>
  <c r="N13" i="2"/>
  <c r="B15" i="2"/>
  <c r="C15" i="2"/>
  <c r="D15" i="2"/>
  <c r="E15" i="2"/>
  <c r="F15" i="2"/>
  <c r="G15" i="2"/>
  <c r="H15" i="2"/>
  <c r="I15" i="2"/>
  <c r="O15" i="2"/>
  <c r="L15" i="2"/>
  <c r="K15" i="2"/>
  <c r="J15" i="2"/>
  <c r="B36" i="2"/>
  <c r="C36" i="2"/>
  <c r="C38" i="2" s="1"/>
  <c r="D36" i="2"/>
  <c r="E36" i="2"/>
  <c r="F36" i="2"/>
  <c r="G36" i="2"/>
  <c r="H36" i="2"/>
  <c r="I36" i="2"/>
  <c r="I38" i="14" l="1"/>
  <c r="E38" i="19"/>
  <c r="I38" i="20"/>
  <c r="M38" i="21"/>
  <c r="J38" i="14"/>
  <c r="B38" i="18"/>
  <c r="F38" i="19"/>
  <c r="J38" i="20"/>
  <c r="J38" i="18"/>
  <c r="C38" i="22"/>
  <c r="H38" i="23"/>
  <c r="F38" i="18"/>
  <c r="E38" i="15"/>
  <c r="I38" i="16"/>
  <c r="N38" i="16" s="1"/>
  <c r="U38" i="34"/>
  <c r="M38" i="32"/>
  <c r="N38" i="32" s="1"/>
  <c r="O38" i="34"/>
  <c r="AC38" i="34" s="1"/>
  <c r="C38" i="15"/>
  <c r="G38" i="15"/>
  <c r="H38" i="15"/>
  <c r="L38" i="16"/>
  <c r="C38" i="20"/>
  <c r="G38" i="21"/>
  <c r="K38" i="22"/>
  <c r="N36" i="26"/>
  <c r="N15" i="26" s="1"/>
  <c r="M38" i="26"/>
  <c r="N38" i="26" s="1"/>
  <c r="D38" i="15"/>
  <c r="N38" i="15" s="1"/>
  <c r="I38" i="15"/>
  <c r="M38" i="16"/>
  <c r="D38" i="20"/>
  <c r="H38" i="21"/>
  <c r="N38" i="21" s="1"/>
  <c r="L38" i="22"/>
  <c r="F38" i="15"/>
  <c r="E38" i="20"/>
  <c r="I38" i="21"/>
  <c r="M38" i="22"/>
  <c r="E38" i="14"/>
  <c r="N38" i="14" s="1"/>
  <c r="B38" i="19"/>
  <c r="N38" i="19" s="1"/>
  <c r="F38" i="20"/>
  <c r="J38" i="21"/>
  <c r="J38" i="15"/>
  <c r="F38" i="14"/>
  <c r="K38" i="15"/>
  <c r="G38" i="14"/>
  <c r="L38" i="15"/>
  <c r="C38" i="19"/>
  <c r="G38" i="20"/>
  <c r="N38" i="20" s="1"/>
  <c r="K38" i="21"/>
  <c r="N36" i="25"/>
  <c r="E12" i="34" s="1"/>
  <c r="M38" i="25"/>
  <c r="N38" i="25" s="1"/>
  <c r="D38" i="2"/>
  <c r="H38" i="14"/>
  <c r="M38" i="15"/>
  <c r="D38" i="19"/>
  <c r="H38" i="20"/>
  <c r="L38" i="21"/>
  <c r="AC36" i="34"/>
  <c r="C9" i="13"/>
  <c r="P13" i="2"/>
  <c r="P15" i="2" s="1"/>
  <c r="B38" i="2"/>
  <c r="I38" i="2"/>
  <c r="H38" i="2"/>
  <c r="G38" i="2"/>
  <c r="F38" i="2"/>
  <c r="E38" i="2"/>
  <c r="AC16" i="34"/>
  <c r="AC23" i="34"/>
  <c r="AC21" i="34"/>
  <c r="AC28" i="34"/>
  <c r="AC18" i="34"/>
  <c r="AC17" i="34"/>
  <c r="AC31" i="34"/>
  <c r="AC22" i="34"/>
  <c r="AC19" i="34"/>
  <c r="AC20" i="34"/>
  <c r="AC27" i="34"/>
  <c r="AC10" i="34"/>
  <c r="AC15" i="34"/>
  <c r="AC29" i="34"/>
  <c r="AC24" i="34"/>
  <c r="AC30" i="34"/>
  <c r="U32" i="34"/>
  <c r="N15" i="25"/>
  <c r="N15" i="35"/>
  <c r="C32" i="34"/>
  <c r="O14" i="34"/>
  <c r="AC14" i="34" s="1"/>
  <c r="C12" i="34"/>
  <c r="R34" i="34"/>
  <c r="H12" i="34"/>
  <c r="N15" i="27"/>
  <c r="D12" i="34"/>
  <c r="D34" i="34" s="1"/>
  <c r="P25" i="15"/>
  <c r="P30" i="22"/>
  <c r="P25" i="19"/>
  <c r="P36" i="32"/>
  <c r="P38" i="32" s="1"/>
  <c r="D38" i="34" s="1"/>
  <c r="P28" i="26"/>
  <c r="P36" i="26" s="1"/>
  <c r="P38" i="26" s="1"/>
  <c r="H38" i="34" s="1"/>
  <c r="H25" i="34"/>
  <c r="O25" i="34" s="1"/>
  <c r="AC25" i="34" s="1"/>
  <c r="E34" i="34"/>
  <c r="N34" i="34"/>
  <c r="P18" i="15"/>
  <c r="N9" i="13"/>
  <c r="N11" i="13" s="1"/>
  <c r="P30" i="15"/>
  <c r="P28" i="15"/>
  <c r="P20" i="15"/>
  <c r="P34" i="15"/>
  <c r="F34" i="34"/>
  <c r="P22" i="15"/>
  <c r="N15" i="20"/>
  <c r="I34" i="34"/>
  <c r="P19" i="14"/>
  <c r="P26" i="15"/>
  <c r="P25" i="23"/>
  <c r="L17" i="13"/>
  <c r="P21" i="23"/>
  <c r="H22" i="13"/>
  <c r="H14" i="13"/>
  <c r="L21" i="13"/>
  <c r="H18" i="13"/>
  <c r="S34" i="34"/>
  <c r="L27" i="13"/>
  <c r="P24" i="14"/>
  <c r="D30" i="13"/>
  <c r="L29" i="13"/>
  <c r="D26" i="13"/>
  <c r="L25" i="13"/>
  <c r="L23" i="13"/>
  <c r="F21" i="13"/>
  <c r="L19" i="13"/>
  <c r="F17" i="13"/>
  <c r="L15" i="13"/>
  <c r="J29" i="13"/>
  <c r="H28" i="13"/>
  <c r="J25" i="13"/>
  <c r="H24" i="13"/>
  <c r="D22" i="13"/>
  <c r="H20" i="13"/>
  <c r="D18" i="13"/>
  <c r="H16" i="13"/>
  <c r="D14" i="13"/>
  <c r="J34" i="34"/>
  <c r="H30" i="13"/>
  <c r="F29" i="13"/>
  <c r="D28" i="13"/>
  <c r="H26" i="13"/>
  <c r="F25" i="13"/>
  <c r="D24" i="13"/>
  <c r="J21" i="13"/>
  <c r="D20" i="13"/>
  <c r="J17" i="13"/>
  <c r="D16" i="13"/>
  <c r="J23" i="13"/>
  <c r="J19" i="13"/>
  <c r="P23" i="14"/>
  <c r="N17" i="15"/>
  <c r="N15" i="16"/>
  <c r="N15" i="17"/>
  <c r="P32" i="18"/>
  <c r="N15" i="21"/>
  <c r="N15" i="23"/>
  <c r="P24" i="23"/>
  <c r="P20" i="23"/>
  <c r="G30" i="13"/>
  <c r="M30" i="13"/>
  <c r="I29" i="13"/>
  <c r="E29" i="13"/>
  <c r="G28" i="13"/>
  <c r="M28" i="13"/>
  <c r="I27" i="13"/>
  <c r="E27" i="13"/>
  <c r="G26" i="13"/>
  <c r="M26" i="13"/>
  <c r="I25" i="13"/>
  <c r="E25" i="13"/>
  <c r="G24" i="13"/>
  <c r="M24" i="13"/>
  <c r="I23" i="13"/>
  <c r="E23" i="13"/>
  <c r="K23" i="13"/>
  <c r="G22" i="13"/>
  <c r="M22" i="13"/>
  <c r="E21" i="13"/>
  <c r="K21" i="13"/>
  <c r="G20" i="13"/>
  <c r="M20" i="13"/>
  <c r="I19" i="13"/>
  <c r="E19" i="13"/>
  <c r="G18" i="13"/>
  <c r="M18" i="13"/>
  <c r="E17" i="13"/>
  <c r="K17" i="13"/>
  <c r="G16" i="13"/>
  <c r="M16" i="13"/>
  <c r="I15" i="13"/>
  <c r="E15" i="13"/>
  <c r="G14" i="13"/>
  <c r="M14" i="13"/>
  <c r="J27" i="13"/>
  <c r="J15" i="13"/>
  <c r="N15" i="14"/>
  <c r="P24" i="15"/>
  <c r="P32" i="15"/>
  <c r="N15" i="18"/>
  <c r="P30" i="18"/>
  <c r="N15" i="19"/>
  <c r="N17" i="23"/>
  <c r="J30" i="13"/>
  <c r="F30" i="13"/>
  <c r="H29" i="13"/>
  <c r="D29" i="13"/>
  <c r="J28" i="13"/>
  <c r="F28" i="13"/>
  <c r="H27" i="13"/>
  <c r="D27" i="13"/>
  <c r="J26" i="13"/>
  <c r="F26" i="13"/>
  <c r="H25" i="13"/>
  <c r="D25" i="13"/>
  <c r="J24" i="13"/>
  <c r="F24" i="13"/>
  <c r="H23" i="13"/>
  <c r="D23" i="13"/>
  <c r="J22" i="13"/>
  <c r="F22" i="13"/>
  <c r="H21" i="13"/>
  <c r="D21" i="13"/>
  <c r="J20" i="13"/>
  <c r="F20" i="13"/>
  <c r="H19" i="13"/>
  <c r="D19" i="13"/>
  <c r="J18" i="13"/>
  <c r="F18" i="13"/>
  <c r="H17" i="13"/>
  <c r="D17" i="13"/>
  <c r="J16" i="13"/>
  <c r="F16" i="13"/>
  <c r="H15" i="13"/>
  <c r="D15" i="13"/>
  <c r="J14" i="13"/>
  <c r="F14" i="13"/>
  <c r="F27" i="13"/>
  <c r="F23" i="13"/>
  <c r="F19" i="13"/>
  <c r="F15" i="13"/>
  <c r="N15" i="36"/>
  <c r="N15" i="15"/>
  <c r="N17" i="22"/>
  <c r="P26" i="23"/>
  <c r="P22" i="23"/>
  <c r="P18" i="23"/>
  <c r="D13" i="13"/>
  <c r="I30" i="13"/>
  <c r="E30" i="13"/>
  <c r="G29" i="13"/>
  <c r="M29" i="13"/>
  <c r="I28" i="13"/>
  <c r="G27" i="13"/>
  <c r="M27" i="13"/>
  <c r="I26" i="13"/>
  <c r="G25" i="13"/>
  <c r="M25" i="13"/>
  <c r="I24" i="13"/>
  <c r="E24" i="13"/>
  <c r="K24" i="13"/>
  <c r="G23" i="13"/>
  <c r="M23" i="13"/>
  <c r="E22" i="13"/>
  <c r="K22" i="13"/>
  <c r="G21" i="13"/>
  <c r="M21" i="13"/>
  <c r="E20" i="13"/>
  <c r="G19" i="13"/>
  <c r="M19" i="13"/>
  <c r="E18" i="13"/>
  <c r="G17" i="13"/>
  <c r="M17" i="13"/>
  <c r="E16" i="13"/>
  <c r="G15" i="13"/>
  <c r="M15" i="13"/>
  <c r="E14" i="13"/>
  <c r="K12" i="34"/>
  <c r="K34" i="34" s="1"/>
  <c r="N15" i="39"/>
  <c r="J36" i="23"/>
  <c r="N36" i="23" s="1"/>
  <c r="I11" i="13" s="1"/>
  <c r="N15" i="22"/>
  <c r="J36" i="22"/>
  <c r="N36" i="22" s="1"/>
  <c r="J11" i="13" s="1"/>
  <c r="N36" i="21"/>
  <c r="H11" i="13" s="1"/>
  <c r="N17" i="21"/>
  <c r="N36" i="20"/>
  <c r="G11" i="13" s="1"/>
  <c r="N17" i="20"/>
  <c r="N36" i="19"/>
  <c r="F11" i="13" s="1"/>
  <c r="N17" i="19"/>
  <c r="N17" i="18"/>
  <c r="N36" i="18"/>
  <c r="E11" i="13" s="1"/>
  <c r="P36" i="17"/>
  <c r="P38" i="17" s="1"/>
  <c r="D37" i="13" s="1"/>
  <c r="N36" i="17"/>
  <c r="D11" i="13" s="1"/>
  <c r="N36" i="16"/>
  <c r="M11" i="13" s="1"/>
  <c r="N17" i="16"/>
  <c r="N36" i="15"/>
  <c r="L11" i="13" s="1"/>
  <c r="P20" i="14"/>
  <c r="P22" i="14"/>
  <c r="O36" i="14"/>
  <c r="O38" i="14" s="1"/>
  <c r="K35" i="13" s="1"/>
  <c r="P17" i="14"/>
  <c r="N36" i="14"/>
  <c r="J38" i="23" l="1"/>
  <c r="N38" i="23" s="1"/>
  <c r="N38" i="18"/>
  <c r="J38" i="22"/>
  <c r="N38" i="22" s="1"/>
  <c r="C34" i="34"/>
  <c r="P12" i="34"/>
  <c r="P34" i="34" s="1"/>
  <c r="U11" i="34"/>
  <c r="U12" i="34" s="1"/>
  <c r="U34" i="34" s="1"/>
  <c r="O32" i="34"/>
  <c r="N15" i="32"/>
  <c r="H32" i="34"/>
  <c r="H34" i="34" s="1"/>
  <c r="K11" i="13"/>
  <c r="D31" i="13"/>
  <c r="D33" i="13" s="1"/>
  <c r="K31" i="13"/>
  <c r="P17" i="21"/>
  <c r="P36" i="21" s="1"/>
  <c r="P38" i="21" s="1"/>
  <c r="H37" i="13" s="1"/>
  <c r="H13" i="13"/>
  <c r="H31" i="13" s="1"/>
  <c r="H33" i="13" s="1"/>
  <c r="P17" i="23"/>
  <c r="P36" i="23" s="1"/>
  <c r="P38" i="23" s="1"/>
  <c r="I37" i="13" s="1"/>
  <c r="I13" i="13"/>
  <c r="I31" i="13" s="1"/>
  <c r="I33" i="13" s="1"/>
  <c r="P17" i="22"/>
  <c r="P36" i="22" s="1"/>
  <c r="P38" i="22" s="1"/>
  <c r="J37" i="13" s="1"/>
  <c r="J13" i="13"/>
  <c r="J31" i="13" s="1"/>
  <c r="J33" i="13" s="1"/>
  <c r="P17" i="16"/>
  <c r="P36" i="16" s="1"/>
  <c r="P38" i="16" s="1"/>
  <c r="M37" i="13" s="1"/>
  <c r="M13" i="13"/>
  <c r="M31" i="13" s="1"/>
  <c r="M33" i="13" s="1"/>
  <c r="P17" i="20"/>
  <c r="P36" i="20" s="1"/>
  <c r="P38" i="20" s="1"/>
  <c r="G37" i="13" s="1"/>
  <c r="G13" i="13"/>
  <c r="G31" i="13" s="1"/>
  <c r="G33" i="13" s="1"/>
  <c r="P17" i="15"/>
  <c r="P36" i="15" s="1"/>
  <c r="P38" i="15" s="1"/>
  <c r="L37" i="13" s="1"/>
  <c r="L13" i="13"/>
  <c r="L31" i="13" s="1"/>
  <c r="L33" i="13" s="1"/>
  <c r="P17" i="19"/>
  <c r="P36" i="19" s="1"/>
  <c r="P38" i="19" s="1"/>
  <c r="F37" i="13" s="1"/>
  <c r="F13" i="13"/>
  <c r="F31" i="13" s="1"/>
  <c r="F33" i="13" s="1"/>
  <c r="P17" i="18"/>
  <c r="P36" i="18" s="1"/>
  <c r="P38" i="18" s="1"/>
  <c r="E37" i="13" s="1"/>
  <c r="E13" i="13"/>
  <c r="E31" i="13" s="1"/>
  <c r="E33" i="13" s="1"/>
  <c r="P36" i="14"/>
  <c r="P38" i="14" s="1"/>
  <c r="K37" i="13" s="1"/>
  <c r="G12" i="34" l="1"/>
  <c r="G34" i="34" s="1"/>
  <c r="O34" i="34" s="1"/>
  <c r="O11" i="34"/>
  <c r="AC32" i="34"/>
  <c r="K33" i="13"/>
  <c r="O12" i="34" l="1"/>
  <c r="AC11" i="34"/>
  <c r="N29" i="2"/>
  <c r="N30" i="2"/>
  <c r="AC12" i="34" l="1"/>
  <c r="AC34" i="34" s="1"/>
  <c r="P30" i="2"/>
  <c r="C26" i="13"/>
  <c r="N26" i="13" s="1"/>
  <c r="P29" i="2"/>
  <c r="C25" i="13"/>
  <c r="N25" i="13" s="1"/>
  <c r="O36" i="2"/>
  <c r="O38" i="2" s="1"/>
  <c r="M36" i="2"/>
  <c r="L36" i="2"/>
  <c r="L38" i="2" s="1"/>
  <c r="K36" i="2"/>
  <c r="K38" i="2" s="1"/>
  <c r="J36" i="2"/>
  <c r="J38" i="2" s="1"/>
  <c r="N34" i="2"/>
  <c r="N33" i="2"/>
  <c r="N32" i="2"/>
  <c r="N31" i="2"/>
  <c r="N28" i="2"/>
  <c r="N27" i="2"/>
  <c r="N26" i="2"/>
  <c r="N25" i="2"/>
  <c r="N24" i="2"/>
  <c r="N23" i="2"/>
  <c r="N22" i="2"/>
  <c r="N20" i="2"/>
  <c r="N19" i="2"/>
  <c r="C15" i="13" s="1"/>
  <c r="N18" i="2"/>
  <c r="N17" i="2"/>
  <c r="C35" i="13" l="1"/>
  <c r="N35" i="13" s="1"/>
  <c r="P27" i="2"/>
  <c r="C23" i="13"/>
  <c r="N23" i="13" s="1"/>
  <c r="P20" i="2"/>
  <c r="C16" i="13"/>
  <c r="N16" i="13" s="1"/>
  <c r="P24" i="2"/>
  <c r="C20" i="13"/>
  <c r="N20" i="13" s="1"/>
  <c r="P28" i="2"/>
  <c r="C24" i="13"/>
  <c r="N24" i="13" s="1"/>
  <c r="P34" i="2"/>
  <c r="C30" i="13"/>
  <c r="N30" i="13" s="1"/>
  <c r="P23" i="2"/>
  <c r="C19" i="13"/>
  <c r="N19" i="13" s="1"/>
  <c r="P17" i="2"/>
  <c r="C13" i="13"/>
  <c r="P31" i="2"/>
  <c r="C27" i="13"/>
  <c r="N27" i="13" s="1"/>
  <c r="M15" i="2"/>
  <c r="M38" i="2" s="1"/>
  <c r="N38" i="2" s="1"/>
  <c r="P38" i="2" s="1"/>
  <c r="P19" i="2"/>
  <c r="N15" i="13"/>
  <c r="P33" i="2"/>
  <c r="C29" i="13"/>
  <c r="N29" i="13" s="1"/>
  <c r="N21" i="2"/>
  <c r="C17" i="13" s="1"/>
  <c r="N17" i="13" s="1"/>
  <c r="P25" i="2"/>
  <c r="C21" i="13"/>
  <c r="N21" i="13" s="1"/>
  <c r="P18" i="2"/>
  <c r="C14" i="13"/>
  <c r="N14" i="13" s="1"/>
  <c r="P22" i="2"/>
  <c r="C18" i="13"/>
  <c r="N18" i="13" s="1"/>
  <c r="P26" i="2"/>
  <c r="C22" i="13"/>
  <c r="N22" i="13" s="1"/>
  <c r="P32" i="2"/>
  <c r="C28" i="13"/>
  <c r="N28" i="13" s="1"/>
  <c r="N36" i="2"/>
  <c r="C11" i="13" l="1"/>
  <c r="N15" i="2"/>
  <c r="P21" i="2"/>
  <c r="P36" i="2" s="1"/>
  <c r="C37" i="13" s="1"/>
  <c r="N37" i="13" s="1"/>
  <c r="C31" i="13"/>
  <c r="N13" i="13"/>
  <c r="N31" i="13" s="1"/>
  <c r="N33" i="13" s="1"/>
  <c r="C33" i="13" l="1"/>
</calcChain>
</file>

<file path=xl/sharedStrings.xml><?xml version="1.0" encoding="utf-8"?>
<sst xmlns="http://schemas.openxmlformats.org/spreadsheetml/2006/main" count="1845" uniqueCount="173">
  <si>
    <t>Budget</t>
  </si>
  <si>
    <t>Salaries and Benefits</t>
  </si>
  <si>
    <t>Marketing and Advertising</t>
  </si>
  <si>
    <t>General Office Expenses</t>
  </si>
  <si>
    <t>Consulting (inc. Legal and Accounting)</t>
  </si>
  <si>
    <t>Travel</t>
  </si>
  <si>
    <t>Telecommunications</t>
  </si>
  <si>
    <t>Postage and Courier</t>
  </si>
  <si>
    <t>Meeting Expense</t>
  </si>
  <si>
    <t>Conferences</t>
  </si>
  <si>
    <t>Professional Development</t>
  </si>
  <si>
    <t>Administration Fees</t>
  </si>
  <si>
    <t>Insurance</t>
  </si>
  <si>
    <t>Charitable Contribution</t>
  </si>
  <si>
    <t>Interest Expense</t>
  </si>
  <si>
    <t>Total Expenses</t>
  </si>
  <si>
    <t>Rent</t>
  </si>
  <si>
    <t>Utilities</t>
  </si>
  <si>
    <t>Total</t>
  </si>
  <si>
    <t>2019-20</t>
  </si>
  <si>
    <t>Variance</t>
  </si>
  <si>
    <t>Program/Project:</t>
  </si>
  <si>
    <t xml:space="preserve">Budget Holder: </t>
  </si>
  <si>
    <t>Date Prepared:</t>
  </si>
  <si>
    <t>Funding from Current Year</t>
  </si>
  <si>
    <t>Prepared by:</t>
  </si>
  <si>
    <t>Apr</t>
  </si>
  <si>
    <t>May</t>
  </si>
  <si>
    <t>Jun</t>
  </si>
  <si>
    <t>Jul</t>
  </si>
  <si>
    <t>Aug</t>
  </si>
  <si>
    <t>Sep</t>
  </si>
  <si>
    <t>Oct</t>
  </si>
  <si>
    <t>Nov</t>
  </si>
  <si>
    <t>Comments and explanations</t>
  </si>
  <si>
    <t>Operating Expenditures</t>
  </si>
  <si>
    <t>Sources of Funds / Revenues</t>
  </si>
  <si>
    <t/>
  </si>
  <si>
    <t>Actual YTD</t>
  </si>
  <si>
    <t>Marketing</t>
  </si>
  <si>
    <t>Office Expenses</t>
  </si>
  <si>
    <t>Legal and Consulting</t>
  </si>
  <si>
    <t>Communications</t>
  </si>
  <si>
    <t>Revenue</t>
  </si>
  <si>
    <t xml:space="preserve">Forecasted Revenues and Expenditures - Services Funded through Core Funding </t>
  </si>
  <si>
    <t xml:space="preserve">Forecasted Revenues and Expenditures - Services Funded through Project-based Funding </t>
  </si>
  <si>
    <t>1002 - Housing</t>
  </si>
  <si>
    <t>1000 - Admin</t>
  </si>
  <si>
    <t>1009 - Comms</t>
  </si>
  <si>
    <t>1001 - Fire</t>
  </si>
  <si>
    <t>ISC Funded Projects</t>
  </si>
  <si>
    <t>Unfunded Projects</t>
  </si>
  <si>
    <t>Sub-
Total
ISC Funded</t>
  </si>
  <si>
    <t>Sub-
Total
Unfunded</t>
  </si>
  <si>
    <t xml:space="preserve">Sub-
Total
Non-ISC </t>
  </si>
  <si>
    <t>Prepared Based on Actual Results as at February 29, 2020</t>
  </si>
  <si>
    <t>Non-ISC Projects</t>
  </si>
  <si>
    <t>XYZ First Nation</t>
  </si>
  <si>
    <t>First Nation Organization Name:</t>
  </si>
  <si>
    <t>Fiscal Year</t>
  </si>
  <si>
    <t>1005 - Land</t>
  </si>
  <si>
    <t>1004 - Health</t>
  </si>
  <si>
    <t>1007 - Capital</t>
  </si>
  <si>
    <t>1008  - Council</t>
  </si>
  <si>
    <t>1010 - HR</t>
  </si>
  <si>
    <t>2000 Project A</t>
  </si>
  <si>
    <t>2001 Project B</t>
  </si>
  <si>
    <t>2003 Project C</t>
  </si>
  <si>
    <t>2003 Project D</t>
  </si>
  <si>
    <t>2004 Project E</t>
  </si>
  <si>
    <t>2005 Project F</t>
  </si>
  <si>
    <t>2006 Project G</t>
  </si>
  <si>
    <t>2007 Project H</t>
  </si>
  <si>
    <t>2008 Project I</t>
  </si>
  <si>
    <t>2009 Project J</t>
  </si>
  <si>
    <t>2010 Project K</t>
  </si>
  <si>
    <t>2011 Project L</t>
  </si>
  <si>
    <t>3000 Project M</t>
  </si>
  <si>
    <t>3001 Project N</t>
  </si>
  <si>
    <t>3002 Project O</t>
  </si>
  <si>
    <t>3002 Project P</t>
  </si>
  <si>
    <t>3003 Project Q</t>
  </si>
  <si>
    <t>3101 Project R</t>
  </si>
  <si>
    <t>3102 Project S</t>
  </si>
  <si>
    <t>3102 - Project T</t>
  </si>
  <si>
    <t>3103 - Project U</t>
  </si>
  <si>
    <t>3104 Project V</t>
  </si>
  <si>
    <t>3105 Project W</t>
  </si>
  <si>
    <t>1003 - Education</t>
  </si>
  <si>
    <t>1006 - Social</t>
  </si>
  <si>
    <t>Transfer in from Council Reserve</t>
  </si>
  <si>
    <t>Budget to Actual Variance</t>
  </si>
  <si>
    <t>Dec</t>
  </si>
  <si>
    <t>Jan</t>
  </si>
  <si>
    <t>Feb</t>
  </si>
  <si>
    <t>Mar</t>
  </si>
  <si>
    <t>Transferred in from Council Reserves</t>
  </si>
  <si>
    <t>Actual Surplus (Deficit) to date</t>
  </si>
  <si>
    <t>Actual to Budget Variance to Date</t>
  </si>
  <si>
    <t>Summary - Core Programs</t>
  </si>
  <si>
    <t xml:space="preserve">Summary - Proposal-based </t>
  </si>
  <si>
    <t>Transferred from Concil Reserves</t>
  </si>
  <si>
    <t>Actual Surplus (Deficit)</t>
  </si>
  <si>
    <t>Date of Financial Info</t>
  </si>
  <si>
    <t>Expense Reimbursements</t>
  </si>
  <si>
    <t>Banking Fees</t>
  </si>
  <si>
    <t>On track, waitin on final payment</t>
  </si>
  <si>
    <t>Salaries will be over budget due to less consultants</t>
  </si>
  <si>
    <t>Used less consultants than expected</t>
  </si>
  <si>
    <t>1001 - Band Administration</t>
  </si>
  <si>
    <t>Jane Doe</t>
  </si>
  <si>
    <t>Sally Accountant</t>
  </si>
  <si>
    <t>Rent higher than budgeted due to rent increases</t>
  </si>
  <si>
    <t>Budget to Actual Variance Analysis</t>
  </si>
  <si>
    <t>Surplus (Deficit)</t>
  </si>
  <si>
    <t>Budget Variance Analysis</t>
  </si>
  <si>
    <t>Forecasting Surplus/Deficit</t>
  </si>
  <si>
    <t>Forecasting Cash Flow Needs</t>
  </si>
  <si>
    <t>Calculating Deferred Revenue</t>
  </si>
  <si>
    <t>Y</t>
  </si>
  <si>
    <t>Functionality of the Tools</t>
  </si>
  <si>
    <t>Simple Variance Tool</t>
  </si>
  <si>
    <t>Complex Forecasting Tool</t>
  </si>
  <si>
    <t>This tool is a simplified version of the more complex budgeting and forecasting tool, and only includes some of the functionality of that more complex tool.</t>
  </si>
  <si>
    <t>As with any budgeting or forecasting spreadsheet, this tool will require customization by someone with experience in Excel and understanding of both budgeting and accounting systems</t>
  </si>
  <si>
    <t>Tool Instructions</t>
  </si>
  <si>
    <t xml:space="preserve">Budgeting </t>
  </si>
  <si>
    <t>Input your First Nation name and the date of the report</t>
  </si>
  <si>
    <t>Update  the tab titles with the programs and projects of your nation/organization (Code and Name)</t>
  </si>
  <si>
    <t>Determine which line items (revenue and expense lines) you want to include and add those to all sheets</t>
  </si>
  <si>
    <t>Budgeting</t>
  </si>
  <si>
    <t>If you want to have the data import directly from your financial system:</t>
  </si>
  <si>
    <t>- ensure you use the exact titles from your chart of accounts</t>
  </si>
  <si>
    <t>- have your financial system expert create the reports needed</t>
  </si>
  <si>
    <t xml:space="preserve">- have your excel financial expert create the formulas to pull the data into the template from the financial system or Excel exports </t>
  </si>
  <si>
    <t>If you want to manually input the data, you can create reports from the Accounting System and copy and past the data into each tab of the spreadsheet</t>
  </si>
  <si>
    <t>Compare the totals on each tab to the totals of your financial system to ensure the data reconciles</t>
  </si>
  <si>
    <t>Print out each program tab and save as a PDF. Send to the department head and ask them to explain any variance above a threshold.</t>
  </si>
  <si>
    <t>As financial officer, and if you have time, add the variance explanations that you know, or add questions for the departments into each program tab</t>
  </si>
  <si>
    <t>(note 1)</t>
  </si>
  <si>
    <t>(note 2)</t>
  </si>
  <si>
    <t>(note 3)</t>
  </si>
  <si>
    <t>Note 1: ….</t>
  </si>
  <si>
    <t>Note 2: ….</t>
  </si>
  <si>
    <t>Note 3: ….</t>
  </si>
  <si>
    <t>Note 4: ….</t>
  </si>
  <si>
    <t>Note 5: ….</t>
  </si>
  <si>
    <t>Explanations for SignificantBudget  Variances:</t>
  </si>
  <si>
    <t>Update the column titles in the "Summary - Core Programs" and "Summary Proposal-Based" tabs to add the proper program (Code and Name)</t>
  </si>
  <si>
    <t>Update the program and project names in each program/project tab, also add the budget holder name (i.e. Program/Department Head)</t>
  </si>
  <si>
    <t>You can also share the spreadhseet in a MSTeams site, so that multiple people can edit it. If you do this, you need to lock financial data on the summary pages and program tabs, or double check afterward that the numbers are not changed.</t>
  </si>
  <si>
    <t xml:space="preserve">Have conversations with the department heads about their variance analysis where their answers are not convincing or do not explain variances </t>
  </si>
  <si>
    <t>Variance Analysis</t>
  </si>
  <si>
    <r>
      <t>If you require assistance implementing this tool, you can contact</t>
    </r>
    <r>
      <rPr>
        <u/>
        <sz val="11"/>
        <color theme="1"/>
        <rFont val="Calibri (Body)"/>
      </rPr>
      <t xml:space="preserve"> </t>
    </r>
    <r>
      <rPr>
        <i/>
        <u/>
        <sz val="11"/>
        <color theme="4" tint="-0.499984740745262"/>
        <rFont val="Calibri (Body)"/>
      </rPr>
      <t>ToolSupport@orbisrisk.ca</t>
    </r>
  </si>
  <si>
    <t>Adding Actuals from Accounting System</t>
  </si>
  <si>
    <t>Are expenses in the right accounts?</t>
  </si>
  <si>
    <t>Are expenses in the right periods?</t>
  </si>
  <si>
    <t>Were budget assumptions wrong?</t>
  </si>
  <si>
    <t>Invoices have not been entered or paid?</t>
  </si>
  <si>
    <t>Are salaries properly allocated to the projects?</t>
  </si>
  <si>
    <t>Are admin costs properly allocated to the projects?</t>
  </si>
  <si>
    <t>Are staffing levels different than expected?</t>
  </si>
  <si>
    <t>Are all expenses included? / Are all invoices entered?</t>
  </si>
  <si>
    <t>Are their automatic payments that have cleared the bank but are not entered?</t>
  </si>
  <si>
    <t>Some of the questions to ask yourself as the financial officer</t>
  </si>
  <si>
    <t>This tool was designed by Orbis Risk Consulting Inc. and provided to AFOA Canada to be shared with its members and students. The tool is designed to either be used independently of the Accounting System, or to be integrated with your Accounting System.</t>
  </si>
  <si>
    <t>If your Accounting System is set up to do budget variance analysis, this tool may not be needed.</t>
  </si>
  <si>
    <t>This tab is where you input data that will feed into all of the other tabs of the tool</t>
  </si>
  <si>
    <t>Budget and Variance Analysis</t>
  </si>
  <si>
    <t>About this Tool - Simple Budget and Variance Analysis Tool</t>
  </si>
  <si>
    <t>Budgeted Surplus (Deficit)</t>
  </si>
  <si>
    <t>Insert Project Name</t>
  </si>
  <si>
    <t>Insert Department Head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</si>
</sst>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_(* #,##0_);_(* \(#,##0\);_(* &quot;-&quot;??_);_(@_)"/>
  </numFmts>
  <fonts count="3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1"/>
      <color rgb="FFC00000"/>
      <name val="Calibri"/>
      <family val="2"/>
      <scheme val="minor"/>
    </font>
    <font>
      <b/>
      <sz val="11"/>
      <color rgb="FFC00000"/>
      <name val="Calibri"/>
      <family val="2"/>
      <scheme val="minor"/>
    </font>
    <font>
      <b/>
      <sz val="16"/>
      <color theme="1"/>
      <name val="Calibri"/>
      <family val="2"/>
      <scheme val="minor"/>
    </font>
    <font>
      <sz val="11"/>
      <color rgb="FFFF0000"/>
      <name val="Calibri"/>
      <family val="2"/>
      <scheme val="minor"/>
    </font>
    <font>
      <b/>
      <sz val="11"/>
      <color rgb="FFFF0000"/>
      <name val="Calibri"/>
      <family val="2"/>
      <scheme val="minor"/>
    </font>
    <font>
      <b/>
      <sz val="14"/>
      <color rgb="FFFF0000"/>
      <name val="Calibri"/>
      <family val="2"/>
      <scheme val="minor"/>
    </font>
    <font>
      <u/>
      <sz val="11"/>
      <color theme="10"/>
      <name val="Calibri"/>
      <family val="2"/>
      <scheme val="minor"/>
    </font>
    <font>
      <sz val="12"/>
      <name val="Calibri"/>
      <family val="2"/>
      <scheme val="minor"/>
    </font>
    <font>
      <b/>
      <sz val="11"/>
      <color indexed="8"/>
      <name val="Calibri"/>
      <family val="2"/>
      <scheme val="minor"/>
    </font>
    <font>
      <b/>
      <sz val="12"/>
      <color rgb="FF000000"/>
      <name val="Calibri"/>
      <family val="2"/>
      <scheme val="minor"/>
    </font>
    <font>
      <sz val="12"/>
      <color rgb="FF000000"/>
      <name val="Calibri"/>
      <family val="2"/>
      <scheme val="minor"/>
    </font>
    <font>
      <b/>
      <sz val="8"/>
      <color theme="1"/>
      <name val="Calibri"/>
      <family val="2"/>
      <scheme val="minor"/>
    </font>
    <font>
      <b/>
      <i/>
      <sz val="9"/>
      <color rgb="FFFF0000"/>
      <name val="Calibri"/>
      <family val="2"/>
      <scheme val="minor"/>
    </font>
    <font>
      <sz val="13"/>
      <color theme="1"/>
      <name val="Calibri"/>
      <family val="2"/>
      <scheme val="minor"/>
    </font>
    <font>
      <b/>
      <sz val="13"/>
      <color theme="1"/>
      <name val="Calibri"/>
      <family val="2"/>
      <scheme val="minor"/>
    </font>
    <font>
      <u/>
      <sz val="11"/>
      <color theme="1"/>
      <name val="Calibri (Body)"/>
    </font>
    <font>
      <i/>
      <sz val="9"/>
      <color theme="1"/>
      <name val="Calibri"/>
      <family val="2"/>
      <scheme val="minor"/>
    </font>
    <font>
      <i/>
      <u/>
      <sz val="11"/>
      <color theme="4" tint="-0.499984740745262"/>
      <name val="Calibri (Body)"/>
    </font>
    <font>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s>
  <borders count="3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164" fontId="6" fillId="0" borderId="0" applyFont="0" applyFill="0" applyBorder="0" applyAlignment="0" applyProtection="0"/>
    <xf numFmtId="0" fontId="18" fillId="0" borderId="0" applyNumberFormat="0" applyFill="0" applyBorder="0" applyAlignment="0" applyProtection="0"/>
  </cellStyleXfs>
  <cellXfs count="238">
    <xf numFmtId="0" fontId="0" fillId="0" borderId="0" xfId="0"/>
    <xf numFmtId="165" fontId="0" fillId="0" borderId="0" xfId="1" applyNumberFormat="1" applyFont="1"/>
    <xf numFmtId="165" fontId="0" fillId="0" borderId="0" xfId="1" applyNumberFormat="1" applyFont="1" applyBorder="1"/>
    <xf numFmtId="0" fontId="7" fillId="0" borderId="0" xfId="0" applyFont="1" applyAlignment="1">
      <alignment horizontal="center"/>
    </xf>
    <xf numFmtId="0" fontId="0" fillId="0" borderId="0" xfId="0" applyAlignment="1">
      <alignment horizontal="right"/>
    </xf>
    <xf numFmtId="0" fontId="9" fillId="0" borderId="0" xfId="0" applyFont="1"/>
    <xf numFmtId="0" fontId="5" fillId="0" borderId="0" xfId="0" applyFont="1"/>
    <xf numFmtId="15" fontId="10" fillId="0" borderId="0" xfId="0" quotePrefix="1" applyNumberFormat="1" applyFont="1"/>
    <xf numFmtId="0" fontId="11" fillId="0" borderId="0" xfId="0" applyFont="1"/>
    <xf numFmtId="165" fontId="12" fillId="0" borderId="0" xfId="1" applyNumberFormat="1" applyFont="1" applyFill="1" applyBorder="1"/>
    <xf numFmtId="165" fontId="12" fillId="0" borderId="7" xfId="1" applyNumberFormat="1" applyFont="1" applyFill="1" applyBorder="1"/>
    <xf numFmtId="165" fontId="0" fillId="0" borderId="7" xfId="1" applyNumberFormat="1" applyFont="1" applyBorder="1"/>
    <xf numFmtId="0" fontId="12" fillId="0" borderId="4" xfId="0" applyFont="1" applyBorder="1"/>
    <xf numFmtId="0" fontId="12" fillId="0" borderId="0" xfId="0" applyFont="1"/>
    <xf numFmtId="0" fontId="12" fillId="0" borderId="7" xfId="0" applyFont="1" applyBorder="1"/>
    <xf numFmtId="0" fontId="13" fillId="0" borderId="7" xfId="0" applyFont="1" applyBorder="1"/>
    <xf numFmtId="0" fontId="7" fillId="0" borderId="7" xfId="0" applyFont="1" applyBorder="1"/>
    <xf numFmtId="17" fontId="7" fillId="4" borderId="0" xfId="0" applyNumberFormat="1" applyFont="1" applyFill="1" applyAlignment="1">
      <alignment horizontal="center" wrapText="1"/>
    </xf>
    <xf numFmtId="17" fontId="7" fillId="4" borderId="7" xfId="0" applyNumberFormat="1" applyFont="1" applyFill="1" applyBorder="1" applyAlignment="1">
      <alignment horizontal="center" wrapText="1"/>
    </xf>
    <xf numFmtId="17" fontId="7" fillId="4" borderId="4" xfId="0" applyNumberFormat="1" applyFont="1" applyFill="1" applyBorder="1" applyAlignment="1">
      <alignment horizontal="center" wrapText="1"/>
    </xf>
    <xf numFmtId="0" fontId="13" fillId="0" borderId="7" xfId="0" applyFont="1" applyBorder="1" applyAlignment="1">
      <alignment wrapText="1"/>
    </xf>
    <xf numFmtId="17" fontId="9" fillId="3" borderId="12" xfId="0" applyNumberFormat="1" applyFont="1" applyFill="1" applyBorder="1" applyAlignment="1">
      <alignment horizontal="center" vertical="center" wrapText="1"/>
    </xf>
    <xf numFmtId="17" fontId="7" fillId="4" borderId="0" xfId="0" applyNumberFormat="1" applyFont="1" applyFill="1" applyAlignment="1">
      <alignment horizontal="center" vertical="center" wrapText="1"/>
    </xf>
    <xf numFmtId="15" fontId="17" fillId="0" borderId="0" xfId="0" applyNumberFormat="1" applyFont="1"/>
    <xf numFmtId="15" fontId="11" fillId="0" borderId="0" xfId="0" applyNumberFormat="1" applyFont="1"/>
    <xf numFmtId="165" fontId="0" fillId="0" borderId="12" xfId="1" applyNumberFormat="1" applyFont="1" applyBorder="1"/>
    <xf numFmtId="0" fontId="9" fillId="0" borderId="0" xfId="0" applyFont="1" applyAlignment="1">
      <alignment horizontal="center"/>
    </xf>
    <xf numFmtId="165" fontId="5" fillId="0" borderId="11" xfId="1" applyNumberFormat="1" applyFont="1" applyBorder="1"/>
    <xf numFmtId="165" fontId="5" fillId="0" borderId="12" xfId="1" applyNumberFormat="1" applyFont="1" applyBorder="1" applyAlignment="1">
      <alignment horizontal="right"/>
    </xf>
    <xf numFmtId="165" fontId="5" fillId="0" borderId="12" xfId="1" applyNumberFormat="1" applyFont="1" applyBorder="1"/>
    <xf numFmtId="165" fontId="5" fillId="0" borderId="13" xfId="1" applyNumberFormat="1" applyFont="1" applyBorder="1"/>
    <xf numFmtId="0" fontId="19" fillId="0" borderId="0" xfId="0" applyFont="1"/>
    <xf numFmtId="0" fontId="9" fillId="0" borderId="0" xfId="0" applyFont="1" applyAlignment="1">
      <alignment horizontal="right"/>
    </xf>
    <xf numFmtId="17" fontId="9" fillId="4" borderId="13" xfId="0" applyNumberFormat="1" applyFont="1" applyFill="1" applyBorder="1" applyAlignment="1">
      <alignment horizontal="center" wrapText="1"/>
    </xf>
    <xf numFmtId="0" fontId="0" fillId="0" borderId="7" xfId="0" applyBorder="1"/>
    <xf numFmtId="38" fontId="0" fillId="0" borderId="0" xfId="1" applyNumberFormat="1" applyFont="1" applyBorder="1"/>
    <xf numFmtId="38" fontId="0" fillId="0" borderId="7" xfId="1" applyNumberFormat="1" applyFont="1" applyBorder="1"/>
    <xf numFmtId="38" fontId="0" fillId="0" borderId="0" xfId="1" applyNumberFormat="1" applyFont="1" applyFill="1" applyBorder="1"/>
    <xf numFmtId="38" fontId="0" fillId="0" borderId="7" xfId="1" applyNumberFormat="1" applyFont="1" applyFill="1" applyBorder="1"/>
    <xf numFmtId="38" fontId="0" fillId="0" borderId="5" xfId="1" applyNumberFormat="1" applyFont="1" applyBorder="1"/>
    <xf numFmtId="38" fontId="0" fillId="0" borderId="1" xfId="1" applyNumberFormat="1" applyFont="1" applyBorder="1"/>
    <xf numFmtId="38" fontId="0" fillId="0" borderId="12" xfId="1" applyNumberFormat="1" applyFont="1" applyBorder="1"/>
    <xf numFmtId="17" fontId="18" fillId="4" borderId="5" xfId="2" applyNumberFormat="1" applyFill="1" applyBorder="1" applyAlignment="1">
      <alignment horizontal="center" wrapText="1"/>
    </xf>
    <xf numFmtId="17" fontId="18" fillId="4" borderId="1" xfId="2" applyNumberFormat="1" applyFill="1" applyBorder="1" applyAlignment="1">
      <alignment horizontal="center" wrapText="1"/>
    </xf>
    <xf numFmtId="17" fontId="18" fillId="4" borderId="5" xfId="2" applyNumberFormat="1" applyFill="1" applyBorder="1" applyAlignment="1">
      <alignment horizontal="center" vertical="top" wrapText="1"/>
    </xf>
    <xf numFmtId="17" fontId="18" fillId="4" borderId="1" xfId="2" applyNumberFormat="1" applyFill="1" applyBorder="1" applyAlignment="1">
      <alignment horizontal="center" vertical="top" wrapText="1"/>
    </xf>
    <xf numFmtId="0" fontId="10" fillId="0" borderId="0" xfId="0" applyFont="1" applyAlignment="1">
      <alignment horizontal="center"/>
    </xf>
    <xf numFmtId="38" fontId="12" fillId="0" borderId="4" xfId="0" applyNumberFormat="1" applyFont="1" applyBorder="1"/>
    <xf numFmtId="38" fontId="12" fillId="0" borderId="0" xfId="0" applyNumberFormat="1" applyFont="1"/>
    <xf numFmtId="38" fontId="12" fillId="0" borderId="0" xfId="1" applyNumberFormat="1" applyFont="1" applyFill="1" applyBorder="1"/>
    <xf numFmtId="38" fontId="12" fillId="0" borderId="7" xfId="1" applyNumberFormat="1" applyFont="1" applyFill="1" applyBorder="1"/>
    <xf numFmtId="38" fontId="0" fillId="0" borderId="0" xfId="1" applyNumberFormat="1" applyFont="1" applyFill="1" applyBorder="1" applyAlignment="1">
      <alignment horizontal="right"/>
    </xf>
    <xf numFmtId="38" fontId="0" fillId="0" borderId="7" xfId="1" applyNumberFormat="1" applyFont="1" applyFill="1" applyBorder="1" applyAlignment="1">
      <alignment horizontal="right"/>
    </xf>
    <xf numFmtId="0" fontId="14" fillId="0" borderId="0" xfId="0" applyFont="1" applyAlignment="1">
      <alignment vertical="center"/>
    </xf>
    <xf numFmtId="15" fontId="9" fillId="0" borderId="0" xfId="0" quotePrefix="1" applyNumberFormat="1" applyFont="1" applyAlignment="1">
      <alignment horizontal="right"/>
    </xf>
    <xf numFmtId="0" fontId="0" fillId="0" borderId="0" xfId="0" applyAlignment="1">
      <alignment horizontal="left"/>
    </xf>
    <xf numFmtId="0" fontId="20" fillId="0" borderId="7" xfId="0" applyFont="1" applyBorder="1"/>
    <xf numFmtId="38" fontId="0" fillId="0" borderId="11" xfId="1" applyNumberFormat="1" applyFont="1" applyBorder="1"/>
    <xf numFmtId="17" fontId="7" fillId="4" borderId="0" xfId="0" quotePrefix="1" applyNumberFormat="1" applyFont="1" applyFill="1" applyAlignment="1">
      <alignment horizontal="center" wrapText="1"/>
    </xf>
    <xf numFmtId="15" fontId="21" fillId="0" borderId="0" xfId="0" applyNumberFormat="1" applyFont="1" applyAlignment="1">
      <alignment horizontal="right"/>
    </xf>
    <xf numFmtId="38" fontId="0" fillId="0" borderId="4" xfId="0" applyNumberFormat="1" applyBorder="1"/>
    <xf numFmtId="38" fontId="0" fillId="0" borderId="0" xfId="0" applyNumberFormat="1"/>
    <xf numFmtId="38" fontId="0" fillId="0" borderId="3" xfId="0" applyNumberFormat="1" applyBorder="1"/>
    <xf numFmtId="38" fontId="0" fillId="0" borderId="2" xfId="0" applyNumberFormat="1" applyBorder="1"/>
    <xf numFmtId="0" fontId="0" fillId="0" borderId="8" xfId="0" applyBorder="1"/>
    <xf numFmtId="0" fontId="8" fillId="0" borderId="7" xfId="0" applyFont="1" applyBorder="1"/>
    <xf numFmtId="0" fontId="0" fillId="0" borderId="4" xfId="0" applyBorder="1"/>
    <xf numFmtId="38" fontId="0" fillId="0" borderId="11" xfId="0" applyNumberFormat="1" applyBorder="1"/>
    <xf numFmtId="38" fontId="0" fillId="0" borderId="12" xfId="0" applyNumberFormat="1" applyBorder="1"/>
    <xf numFmtId="0" fontId="7" fillId="0" borderId="0" xfId="0" applyFont="1" applyAlignment="1">
      <alignment horizontal="right"/>
    </xf>
    <xf numFmtId="0" fontId="10" fillId="0" borderId="0" xfId="0" applyFont="1"/>
    <xf numFmtId="164" fontId="23" fillId="0" borderId="0" xfId="1" applyFont="1" applyAlignment="1"/>
    <xf numFmtId="17" fontId="18" fillId="4" borderId="9" xfId="2" applyNumberFormat="1" applyFill="1" applyBorder="1" applyAlignment="1">
      <alignment horizontal="center" vertical="top" wrapText="1"/>
    </xf>
    <xf numFmtId="17" fontId="18" fillId="4" borderId="3" xfId="2" applyNumberFormat="1" applyFill="1" applyBorder="1" applyAlignment="1">
      <alignment horizontal="center" vertical="top" wrapText="1"/>
    </xf>
    <xf numFmtId="17" fontId="7" fillId="0" borderId="0" xfId="2" applyNumberFormat="1" applyFont="1" applyFill="1" applyBorder="1" applyAlignment="1">
      <alignment vertical="top" wrapText="1"/>
    </xf>
    <xf numFmtId="0" fontId="18" fillId="0" borderId="0" xfId="2"/>
    <xf numFmtId="0" fontId="0" fillId="0" borderId="0" xfId="0" applyAlignment="1">
      <alignment vertical="center"/>
    </xf>
    <xf numFmtId="0" fontId="5" fillId="0" borderId="0" xfId="0" applyFont="1" applyAlignment="1">
      <alignment horizontal="left"/>
    </xf>
    <xf numFmtId="15" fontId="5" fillId="0" borderId="0" xfId="0" applyNumberFormat="1" applyFont="1" applyAlignment="1">
      <alignment horizontal="left"/>
    </xf>
    <xf numFmtId="165" fontId="5" fillId="0" borderId="13" xfId="1" applyNumberFormat="1" applyFont="1" applyFill="1" applyBorder="1"/>
    <xf numFmtId="0" fontId="18" fillId="0" borderId="0" xfId="2" applyFill="1" applyAlignment="1">
      <alignment horizontal="left" vertical="center"/>
    </xf>
    <xf numFmtId="38" fontId="0" fillId="0" borderId="13" xfId="1" applyNumberFormat="1" applyFont="1" applyBorder="1"/>
    <xf numFmtId="38" fontId="0" fillId="0" borderId="8" xfId="0" applyNumberFormat="1" applyBorder="1"/>
    <xf numFmtId="165" fontId="0" fillId="0" borderId="13" xfId="1" applyNumberFormat="1" applyFont="1" applyBorder="1"/>
    <xf numFmtId="38" fontId="0" fillId="0" borderId="7" xfId="0" applyNumberFormat="1" applyBorder="1"/>
    <xf numFmtId="38" fontId="13" fillId="0" borderId="7" xfId="0" applyNumberFormat="1" applyFont="1" applyBorder="1"/>
    <xf numFmtId="0" fontId="16" fillId="0" borderId="7" xfId="0" applyFont="1" applyBorder="1"/>
    <xf numFmtId="0" fontId="13" fillId="0" borderId="7" xfId="0" quotePrefix="1" applyFont="1" applyBorder="1"/>
    <xf numFmtId="38" fontId="7" fillId="0" borderId="7" xfId="0" applyNumberFormat="1" applyFont="1" applyBorder="1"/>
    <xf numFmtId="38" fontId="15" fillId="0" borderId="7" xfId="0" applyNumberFormat="1" applyFont="1" applyBorder="1"/>
    <xf numFmtId="17" fontId="7" fillId="4" borderId="1" xfId="2" applyNumberFormat="1" applyFont="1" applyFill="1" applyBorder="1" applyAlignment="1">
      <alignment horizontal="center" vertical="top" wrapText="1"/>
    </xf>
    <xf numFmtId="38" fontId="5" fillId="0" borderId="4" xfId="1" applyNumberFormat="1" applyFont="1" applyBorder="1"/>
    <xf numFmtId="38" fontId="5" fillId="0" borderId="0" xfId="1" applyNumberFormat="1" applyFont="1" applyBorder="1" applyAlignment="1">
      <alignment horizontal="right"/>
    </xf>
    <xf numFmtId="38" fontId="5" fillId="0" borderId="0" xfId="1" applyNumberFormat="1" applyFont="1" applyBorder="1"/>
    <xf numFmtId="38" fontId="5" fillId="0" borderId="7" xfId="1" applyNumberFormat="1" applyFont="1" applyBorder="1"/>
    <xf numFmtId="38" fontId="5" fillId="0" borderId="7" xfId="1" applyNumberFormat="1" applyFont="1" applyFill="1" applyBorder="1"/>
    <xf numFmtId="38" fontId="5" fillId="0" borderId="3" xfId="1" applyNumberFormat="1" applyFont="1" applyBorder="1"/>
    <xf numFmtId="38" fontId="5" fillId="0" borderId="2" xfId="1" applyNumberFormat="1" applyFont="1" applyBorder="1" applyAlignment="1">
      <alignment horizontal="right"/>
    </xf>
    <xf numFmtId="38" fontId="5" fillId="0" borderId="2" xfId="1" applyNumberFormat="1" applyFont="1" applyBorder="1"/>
    <xf numFmtId="38" fontId="5" fillId="0" borderId="8" xfId="1" applyNumberFormat="1" applyFont="1" applyBorder="1"/>
    <xf numFmtId="38" fontId="5" fillId="0" borderId="8" xfId="1" applyNumberFormat="1" applyFont="1" applyFill="1" applyBorder="1" applyAlignment="1">
      <alignment horizontal="right"/>
    </xf>
    <xf numFmtId="38" fontId="5" fillId="0" borderId="11" xfId="1" applyNumberFormat="1" applyFont="1" applyBorder="1"/>
    <xf numFmtId="38" fontId="5" fillId="0" borderId="12" xfId="1" applyNumberFormat="1" applyFont="1" applyBorder="1"/>
    <xf numFmtId="38" fontId="5" fillId="0" borderId="13" xfId="1" applyNumberFormat="1" applyFont="1" applyBorder="1"/>
    <xf numFmtId="38" fontId="9" fillId="0" borderId="7" xfId="1" applyNumberFormat="1" applyFont="1" applyBorder="1"/>
    <xf numFmtId="38" fontId="5" fillId="0" borderId="4" xfId="1" applyNumberFormat="1" applyFont="1" applyFill="1" applyBorder="1"/>
    <xf numFmtId="38" fontId="5" fillId="0" borderId="0" xfId="1" applyNumberFormat="1" applyFont="1" applyFill="1" applyBorder="1" applyAlignment="1">
      <alignment horizontal="right"/>
    </xf>
    <xf numFmtId="38" fontId="5" fillId="0" borderId="0" xfId="1" applyNumberFormat="1" applyFont="1" applyFill="1" applyBorder="1"/>
    <xf numFmtId="38" fontId="4" fillId="0" borderId="0" xfId="1" applyNumberFormat="1" applyFont="1" applyFill="1" applyBorder="1"/>
    <xf numFmtId="38" fontId="9" fillId="0" borderId="3" xfId="1" applyNumberFormat="1" applyFont="1" applyBorder="1"/>
    <xf numFmtId="38" fontId="9" fillId="0" borderId="2" xfId="1" applyNumberFormat="1" applyFont="1" applyBorder="1"/>
    <xf numFmtId="38" fontId="8" fillId="0" borderId="7" xfId="0" applyNumberFormat="1" applyFont="1" applyBorder="1"/>
    <xf numFmtId="17" fontId="7" fillId="0" borderId="0" xfId="0" quotePrefix="1" applyNumberFormat="1" applyFont="1" applyAlignment="1">
      <alignment horizontal="center" wrapText="1"/>
    </xf>
    <xf numFmtId="38" fontId="24" fillId="0" borderId="11" xfId="1" applyNumberFormat="1" applyFont="1" applyFill="1" applyBorder="1" applyAlignment="1">
      <alignment horizontal="center" vertical="top" wrapText="1"/>
    </xf>
    <xf numFmtId="38" fontId="24" fillId="0" borderId="12" xfId="1" applyNumberFormat="1" applyFont="1" applyFill="1" applyBorder="1" applyAlignment="1">
      <alignment horizontal="center" vertical="top" wrapText="1"/>
    </xf>
    <xf numFmtId="38" fontId="6" fillId="0" borderId="11" xfId="1" applyNumberFormat="1" applyFont="1" applyFill="1" applyBorder="1" applyAlignment="1">
      <alignment horizontal="center" vertical="top" wrapText="1"/>
    </xf>
    <xf numFmtId="38" fontId="6" fillId="0" borderId="15" xfId="1" applyNumberFormat="1" applyFont="1" applyBorder="1"/>
    <xf numFmtId="38" fontId="6" fillId="0" borderId="4" xfId="1" applyNumberFormat="1" applyFont="1" applyFill="1" applyBorder="1"/>
    <xf numFmtId="38" fontId="6" fillId="0" borderId="0" xfId="1" applyNumberFormat="1" applyFont="1" applyFill="1" applyBorder="1"/>
    <xf numFmtId="38" fontId="6" fillId="0" borderId="10" xfId="1" applyNumberFormat="1" applyFont="1" applyBorder="1"/>
    <xf numFmtId="38" fontId="15" fillId="0" borderId="0" xfId="1" applyNumberFormat="1" applyFont="1" applyFill="1" applyBorder="1"/>
    <xf numFmtId="38" fontId="6" fillId="0" borderId="11" xfId="1" applyNumberFormat="1" applyFont="1" applyFill="1" applyBorder="1"/>
    <xf numFmtId="38" fontId="6" fillId="0" borderId="12" xfId="1" applyNumberFormat="1" applyFont="1" applyFill="1" applyBorder="1"/>
    <xf numFmtId="38" fontId="7" fillId="0" borderId="10" xfId="1" applyNumberFormat="1" applyFont="1" applyBorder="1"/>
    <xf numFmtId="38" fontId="6" fillId="0" borderId="4" xfId="1" applyNumberFormat="1" applyFont="1" applyBorder="1"/>
    <xf numFmtId="38" fontId="6" fillId="0" borderId="0" xfId="1" applyNumberFormat="1" applyFont="1" applyBorder="1"/>
    <xf numFmtId="38" fontId="6" fillId="0" borderId="3" xfId="1" applyNumberFormat="1" applyFont="1" applyBorder="1"/>
    <xf numFmtId="38" fontId="6" fillId="0" borderId="2" xfId="1" applyNumberFormat="1" applyFont="1" applyBorder="1"/>
    <xf numFmtId="38" fontId="6" fillId="0" borderId="6" xfId="1" applyNumberFormat="1" applyFont="1" applyBorder="1"/>
    <xf numFmtId="38" fontId="7" fillId="0" borderId="4" xfId="1" applyNumberFormat="1" applyFont="1" applyBorder="1"/>
    <xf numFmtId="38" fontId="7" fillId="0" borderId="0" xfId="1" applyNumberFormat="1" applyFont="1" applyBorder="1"/>
    <xf numFmtId="38" fontId="6" fillId="0" borderId="11" xfId="1" applyNumberFormat="1" applyFont="1" applyBorder="1"/>
    <xf numFmtId="38" fontId="6" fillId="0" borderId="12" xfId="1" applyNumberFormat="1" applyFont="1" applyBorder="1"/>
    <xf numFmtId="0" fontId="3" fillId="0" borderId="0" xfId="0" applyFont="1"/>
    <xf numFmtId="38" fontId="6" fillId="0" borderId="0" xfId="1" applyNumberFormat="1" applyFont="1" applyFill="1" applyBorder="1" applyAlignment="1">
      <alignment horizontal="left"/>
    </xf>
    <xf numFmtId="17" fontId="18" fillId="4" borderId="2" xfId="2" applyNumberFormat="1" applyFill="1" applyBorder="1" applyAlignment="1">
      <alignment horizontal="center" vertical="top" wrapText="1"/>
    </xf>
    <xf numFmtId="38" fontId="24" fillId="0" borderId="13" xfId="1" applyNumberFormat="1" applyFont="1" applyFill="1" applyBorder="1" applyAlignment="1">
      <alignment horizontal="center" vertical="top" wrapText="1"/>
    </xf>
    <xf numFmtId="38" fontId="6" fillId="0" borderId="7" xfId="1" applyNumberFormat="1" applyFont="1" applyFill="1" applyBorder="1"/>
    <xf numFmtId="38" fontId="6" fillId="0" borderId="13" xfId="1" applyNumberFormat="1" applyFont="1" applyFill="1" applyBorder="1"/>
    <xf numFmtId="38" fontId="6" fillId="0" borderId="7" xfId="1" applyNumberFormat="1" applyFont="1" applyBorder="1"/>
    <xf numFmtId="38" fontId="6" fillId="0" borderId="8" xfId="1" applyNumberFormat="1" applyFont="1" applyBorder="1"/>
    <xf numFmtId="38" fontId="6" fillId="0" borderId="12" xfId="1" applyNumberFormat="1" applyFont="1" applyFill="1" applyBorder="1" applyAlignment="1">
      <alignment horizontal="center" vertical="top" wrapText="1"/>
    </xf>
    <xf numFmtId="38" fontId="6" fillId="0" borderId="13" xfId="1" applyNumberFormat="1" applyFont="1" applyFill="1" applyBorder="1" applyAlignment="1">
      <alignment horizontal="center" vertical="top" wrapText="1"/>
    </xf>
    <xf numFmtId="38" fontId="7" fillId="0" borderId="7" xfId="1" applyNumberFormat="1" applyFont="1" applyBorder="1"/>
    <xf numFmtId="38" fontId="6" fillId="0" borderId="13" xfId="1" applyNumberFormat="1" applyFont="1" applyBorder="1"/>
    <xf numFmtId="38" fontId="7" fillId="0" borderId="8" xfId="1" applyNumberFormat="1" applyFont="1" applyBorder="1"/>
    <xf numFmtId="15" fontId="22" fillId="0" borderId="0" xfId="0" applyNumberFormat="1" applyFont="1" applyAlignment="1">
      <alignment horizontal="left"/>
    </xf>
    <xf numFmtId="38" fontId="24" fillId="0" borderId="15" xfId="1" applyNumberFormat="1" applyFont="1" applyFill="1" applyBorder="1" applyAlignment="1">
      <alignment horizontal="center" vertical="top" wrapText="1"/>
    </xf>
    <xf numFmtId="38" fontId="6" fillId="0" borderId="10" xfId="1" applyNumberFormat="1" applyFont="1" applyFill="1" applyBorder="1"/>
    <xf numFmtId="38" fontId="6" fillId="0" borderId="15" xfId="1" applyNumberFormat="1" applyFont="1" applyFill="1" applyBorder="1"/>
    <xf numFmtId="38" fontId="6" fillId="0" borderId="2" xfId="1" applyNumberFormat="1" applyFont="1" applyFill="1" applyBorder="1" applyAlignment="1">
      <alignment horizontal="left"/>
    </xf>
    <xf numFmtId="17" fontId="18" fillId="4" borderId="8" xfId="2" applyNumberFormat="1" applyFill="1" applyBorder="1" applyAlignment="1">
      <alignment horizontal="center" vertical="top" wrapText="1"/>
    </xf>
    <xf numFmtId="17" fontId="7" fillId="4" borderId="16" xfId="2" applyNumberFormat="1" applyFont="1" applyFill="1" applyBorder="1" applyAlignment="1">
      <alignment horizontal="center" vertical="top" wrapText="1"/>
    </xf>
    <xf numFmtId="17" fontId="7" fillId="2" borderId="1" xfId="2" applyNumberFormat="1" applyFont="1" applyFill="1" applyBorder="1" applyAlignment="1">
      <alignment horizontal="center" vertical="top" wrapText="1"/>
    </xf>
    <xf numFmtId="17" fontId="7" fillId="2" borderId="9" xfId="2" applyNumberFormat="1" applyFont="1" applyFill="1" applyBorder="1" applyAlignment="1">
      <alignment horizontal="center" vertical="top" wrapText="1"/>
    </xf>
    <xf numFmtId="15" fontId="9" fillId="0" borderId="0" xfId="0" quotePrefix="1" applyNumberFormat="1" applyFont="1" applyAlignment="1">
      <alignment horizontal="left"/>
    </xf>
    <xf numFmtId="38" fontId="9" fillId="0" borderId="8" xfId="1" applyNumberFormat="1" applyFont="1" applyBorder="1"/>
    <xf numFmtId="0" fontId="2" fillId="0" borderId="0" xfId="0" applyFont="1"/>
    <xf numFmtId="38" fontId="6" fillId="0" borderId="12" xfId="1" quotePrefix="1" applyNumberFormat="1" applyFont="1" applyFill="1" applyBorder="1" applyAlignment="1">
      <alignment horizontal="center" vertical="top" wrapText="1"/>
    </xf>
    <xf numFmtId="17" fontId="18" fillId="4" borderId="2" xfId="2" quotePrefix="1" applyNumberFormat="1" applyFill="1" applyBorder="1" applyAlignment="1">
      <alignment horizontal="center" vertical="top" wrapText="1"/>
    </xf>
    <xf numFmtId="38" fontId="0" fillId="0" borderId="9" xfId="1" applyNumberFormat="1" applyFont="1" applyBorder="1"/>
    <xf numFmtId="38" fontId="0" fillId="0" borderId="12" xfId="1" applyNumberFormat="1" applyFont="1" applyFill="1" applyBorder="1"/>
    <xf numFmtId="38" fontId="0" fillId="0" borderId="13" xfId="1" applyNumberFormat="1" applyFont="1" applyFill="1" applyBorder="1"/>
    <xf numFmtId="0" fontId="26" fillId="0" borderId="0" xfId="0" applyFont="1"/>
    <xf numFmtId="0" fontId="25" fillId="0" borderId="0" xfId="0" applyFont="1"/>
    <xf numFmtId="38" fontId="26" fillId="0" borderId="17" xfId="1" applyNumberFormat="1" applyFont="1" applyBorder="1"/>
    <xf numFmtId="38" fontId="26" fillId="0" borderId="18" xfId="1" applyNumberFormat="1" applyFont="1" applyBorder="1" applyAlignment="1">
      <alignment horizontal="right"/>
    </xf>
    <xf numFmtId="38" fontId="26" fillId="0" borderId="19" xfId="1" applyNumberFormat="1" applyFont="1" applyBorder="1" applyAlignment="1">
      <alignment horizontal="right"/>
    </xf>
    <xf numFmtId="38" fontId="26" fillId="0" borderId="19" xfId="1" applyNumberFormat="1" applyFont="1" applyBorder="1"/>
    <xf numFmtId="165" fontId="25" fillId="0" borderId="0" xfId="1" applyNumberFormat="1" applyFont="1"/>
    <xf numFmtId="0" fontId="25" fillId="0" borderId="0" xfId="0" applyFont="1" applyAlignment="1">
      <alignment horizontal="right"/>
    </xf>
    <xf numFmtId="38" fontId="26" fillId="0" borderId="14" xfId="1" applyNumberFormat="1" applyFont="1" applyFill="1" applyBorder="1"/>
    <xf numFmtId="38" fontId="26" fillId="0" borderId="14" xfId="1" applyNumberFormat="1" applyFont="1" applyFill="1" applyBorder="1" applyAlignment="1">
      <alignment horizontal="right"/>
    </xf>
    <xf numFmtId="165" fontId="25" fillId="0" borderId="0" xfId="1" applyNumberFormat="1" applyFont="1" applyBorder="1"/>
    <xf numFmtId="38" fontId="7" fillId="0" borderId="21" xfId="1" applyNumberFormat="1" applyFont="1" applyBorder="1"/>
    <xf numFmtId="38" fontId="7" fillId="0" borderId="14" xfId="1" applyNumberFormat="1" applyFont="1" applyBorder="1"/>
    <xf numFmtId="38" fontId="7" fillId="0" borderId="22" xfId="1" applyNumberFormat="1" applyFont="1" applyBorder="1"/>
    <xf numFmtId="38" fontId="7" fillId="0" borderId="20" xfId="1" applyNumberFormat="1" applyFont="1" applyBorder="1"/>
    <xf numFmtId="17" fontId="7" fillId="4" borderId="15" xfId="0" applyNumberFormat="1" applyFont="1" applyFill="1" applyBorder="1" applyAlignment="1">
      <alignment horizontal="center" wrapText="1"/>
    </xf>
    <xf numFmtId="166" fontId="12" fillId="0" borderId="10" xfId="1" applyNumberFormat="1" applyFont="1" applyFill="1" applyBorder="1"/>
    <xf numFmtId="166" fontId="0" fillId="0" borderId="10" xfId="1" applyNumberFormat="1" applyFont="1" applyBorder="1"/>
    <xf numFmtId="166" fontId="0" fillId="0" borderId="15" xfId="1" applyNumberFormat="1" applyFont="1" applyBorder="1"/>
    <xf numFmtId="166" fontId="0" fillId="0" borderId="10" xfId="1" applyNumberFormat="1" applyFont="1" applyFill="1" applyBorder="1"/>
    <xf numFmtId="166" fontId="0" fillId="0" borderId="6" xfId="1" applyNumberFormat="1" applyFont="1" applyBorder="1"/>
    <xf numFmtId="166" fontId="0" fillId="0" borderId="16" xfId="1" applyNumberFormat="1" applyFont="1" applyBorder="1"/>
    <xf numFmtId="165" fontId="0" fillId="0" borderId="15" xfId="1" applyNumberFormat="1" applyFont="1" applyBorder="1"/>
    <xf numFmtId="38" fontId="0" fillId="0" borderId="10" xfId="1" applyNumberFormat="1" applyFont="1" applyFill="1" applyBorder="1"/>
    <xf numFmtId="38" fontId="0" fillId="0" borderId="15" xfId="1" applyNumberFormat="1" applyFont="1" applyFill="1" applyBorder="1"/>
    <xf numFmtId="38" fontId="0" fillId="0" borderId="6" xfId="1" applyNumberFormat="1" applyFont="1" applyBorder="1"/>
    <xf numFmtId="38" fontId="0" fillId="0" borderId="16" xfId="1" applyNumberFormat="1" applyFont="1" applyBorder="1"/>
    <xf numFmtId="38" fontId="0" fillId="0" borderId="15" xfId="1" applyNumberFormat="1" applyFont="1" applyBorder="1"/>
    <xf numFmtId="38" fontId="0" fillId="0" borderId="6" xfId="0" applyNumberFormat="1" applyBorder="1"/>
    <xf numFmtId="38" fontId="12" fillId="0" borderId="10" xfId="1" applyNumberFormat="1" applyFont="1" applyFill="1" applyBorder="1"/>
    <xf numFmtId="38" fontId="0" fillId="0" borderId="10" xfId="1" applyNumberFormat="1" applyFont="1" applyBorder="1"/>
    <xf numFmtId="38" fontId="0" fillId="0" borderId="6" xfId="1" applyNumberFormat="1" applyFont="1" applyFill="1" applyBorder="1"/>
    <xf numFmtId="166" fontId="0" fillId="0" borderId="6" xfId="0" applyNumberFormat="1" applyBorder="1"/>
    <xf numFmtId="0" fontId="1" fillId="0" borderId="0" xfId="0" applyFont="1"/>
    <xf numFmtId="0" fontId="0" fillId="0" borderId="0" xfId="0" applyAlignment="1">
      <alignment horizontal="center"/>
    </xf>
    <xf numFmtId="0" fontId="0" fillId="0" borderId="23" xfId="0" applyBorder="1"/>
    <xf numFmtId="0" fontId="7" fillId="0" borderId="24" xfId="0" applyFont="1" applyBorder="1" applyAlignment="1">
      <alignment horizontal="center"/>
    </xf>
    <xf numFmtId="0" fontId="7" fillId="0" borderId="25" xfId="0" applyFont="1" applyBorder="1" applyAlignment="1">
      <alignment horizontal="center"/>
    </xf>
    <xf numFmtId="0" fontId="0" fillId="0" borderId="26" xfId="0" applyBorder="1"/>
    <xf numFmtId="0" fontId="0" fillId="0" borderId="27" xfId="0" applyBorder="1" applyAlignment="1">
      <alignment horizontal="center"/>
    </xf>
    <xf numFmtId="0" fontId="0" fillId="0" borderId="28" xfId="0" applyBorder="1"/>
    <xf numFmtId="0" fontId="0" fillId="0" borderId="29" xfId="0" applyBorder="1" applyAlignment="1">
      <alignment horizontal="center"/>
    </xf>
    <xf numFmtId="0" fontId="0" fillId="0" borderId="30" xfId="0" applyBorder="1" applyAlignment="1">
      <alignment horizontal="center"/>
    </xf>
    <xf numFmtId="0" fontId="7" fillId="0" borderId="0" xfId="0" applyFont="1"/>
    <xf numFmtId="0" fontId="0" fillId="0" borderId="34" xfId="0" applyBorder="1"/>
    <xf numFmtId="0" fontId="0" fillId="0" borderId="29" xfId="0" applyBorder="1"/>
    <xf numFmtId="0" fontId="0" fillId="0" borderId="0" xfId="0" quotePrefix="1"/>
    <xf numFmtId="0" fontId="28" fillId="0" borderId="0" xfId="0" applyFont="1" applyAlignment="1">
      <alignment horizontal="center"/>
    </xf>
    <xf numFmtId="0" fontId="0" fillId="0" borderId="0" xfId="0" quotePrefix="1" applyAlignment="1">
      <alignment horizontal="left" indent="1"/>
    </xf>
    <xf numFmtId="0" fontId="7" fillId="0" borderId="0" xfId="0" applyFont="1" applyAlignment="1">
      <alignment horizontal="left"/>
    </xf>
    <xf numFmtId="0" fontId="30" fillId="0" borderId="0" xfId="0" quotePrefix="1" applyFont="1"/>
    <xf numFmtId="0" fontId="30" fillId="0" borderId="0" xfId="0" applyFont="1"/>
    <xf numFmtId="0" fontId="2" fillId="5" borderId="0" xfId="0" applyFont="1" applyFill="1"/>
    <xf numFmtId="0" fontId="0" fillId="5" borderId="0" xfId="0" applyFill="1"/>
    <xf numFmtId="0" fontId="1" fillId="5" borderId="0" xfId="0" applyFont="1" applyFill="1"/>
    <xf numFmtId="0" fontId="5" fillId="5" borderId="0" xfId="0" applyFont="1" applyFill="1"/>
    <xf numFmtId="38" fontId="0" fillId="0" borderId="11" xfId="1" applyNumberFormat="1" applyFont="1" applyFill="1" applyBorder="1"/>
    <xf numFmtId="38" fontId="0" fillId="0" borderId="4" xfId="0" quotePrefix="1" applyNumberFormat="1" applyBorder="1"/>
    <xf numFmtId="0" fontId="9" fillId="2" borderId="31" xfId="0" applyFont="1" applyFill="1" applyBorder="1" applyAlignment="1">
      <alignment horizontal="center"/>
    </xf>
    <xf numFmtId="0" fontId="9" fillId="2" borderId="32" xfId="0" applyFont="1" applyFill="1" applyBorder="1" applyAlignment="1">
      <alignment horizontal="center"/>
    </xf>
    <xf numFmtId="0" fontId="9" fillId="2" borderId="33" xfId="0" applyFont="1" applyFill="1" applyBorder="1" applyAlignment="1">
      <alignment horizontal="center"/>
    </xf>
    <xf numFmtId="0" fontId="10" fillId="0" borderId="0" xfId="0" applyFont="1" applyAlignment="1">
      <alignment horizontal="center"/>
    </xf>
    <xf numFmtId="17" fontId="9" fillId="4" borderId="15" xfId="0" applyNumberFormat="1" applyFont="1" applyFill="1" applyBorder="1" applyAlignment="1">
      <alignment horizontal="center" vertical="top" wrapText="1"/>
    </xf>
    <xf numFmtId="17" fontId="9" fillId="4" borderId="6" xfId="0" applyNumberFormat="1" applyFont="1" applyFill="1" applyBorder="1" applyAlignment="1">
      <alignment horizontal="center" vertical="top" wrapText="1"/>
    </xf>
    <xf numFmtId="17" fontId="7" fillId="2" borderId="5" xfId="2" applyNumberFormat="1" applyFont="1" applyFill="1" applyBorder="1" applyAlignment="1">
      <alignment horizontal="center" vertical="top" wrapText="1"/>
    </xf>
    <xf numFmtId="17" fontId="7" fillId="2" borderId="1" xfId="2" applyNumberFormat="1" applyFont="1" applyFill="1" applyBorder="1" applyAlignment="1">
      <alignment horizontal="center" vertical="top" wrapText="1"/>
    </xf>
    <xf numFmtId="17" fontId="7" fillId="2" borderId="9" xfId="2" applyNumberFormat="1" applyFont="1" applyFill="1" applyBorder="1" applyAlignment="1">
      <alignment horizontal="center" vertical="top" wrapText="1"/>
    </xf>
    <xf numFmtId="0" fontId="14" fillId="0" borderId="0" xfId="0" applyFont="1" applyAlignment="1">
      <alignment horizontal="left" vertical="center"/>
    </xf>
    <xf numFmtId="15" fontId="5" fillId="0" borderId="0" xfId="0" applyNumberFormat="1" applyFont="1" applyAlignment="1">
      <alignment horizontal="left"/>
    </xf>
    <xf numFmtId="0" fontId="5" fillId="0" borderId="0" xfId="0" applyFont="1" applyAlignment="1">
      <alignment horizontal="left"/>
    </xf>
    <xf numFmtId="17" fontId="9" fillId="3" borderId="11" xfId="0" applyNumberFormat="1" applyFont="1" applyFill="1" applyBorder="1" applyAlignment="1">
      <alignment horizontal="center" vertical="center" wrapText="1"/>
    </xf>
    <xf numFmtId="17" fontId="9" fillId="3" borderId="13" xfId="0" applyNumberFormat="1"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640479</xdr:colOff>
      <xdr:row>1</xdr:row>
      <xdr:rowOff>78202</xdr:rowOff>
    </xdr:to>
    <xdr:pic>
      <xdr:nvPicPr>
        <xdr:cNvPr id="5" name="Picture 4">
          <a:extLst>
            <a:ext uri="{FF2B5EF4-FFF2-40B4-BE49-F238E27FC236}">
              <a16:creationId xmlns:a16="http://schemas.microsoft.com/office/drawing/2014/main" id="{8DA1FB5D-1DD7-3AB8-0D8A-40356A8C54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899" cy="6954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2" name="Picture 1">
          <a:extLst>
            <a:ext uri="{FF2B5EF4-FFF2-40B4-BE49-F238E27FC236}">
              <a16:creationId xmlns:a16="http://schemas.microsoft.com/office/drawing/2014/main" id="{BA9960B4-868E-41E2-A86E-B7170A902A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2C913F39-3AA8-4986-BA23-E2F9B1E678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B1D34200-899C-4958-8840-675FACEC1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F56DF329-A0D6-4799-86F8-0CBCD37A3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430CFF4E-01E7-4B99-BA48-6763D602E6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9945081E-64AB-4696-AA3D-138DD0A553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CEA5628C-E17C-46C8-839B-F8C79286B9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EB942C40-DA4A-4AC9-AE34-93B694465C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75C35CAF-79EF-4AE4-9877-FF0766A0F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0356FEB6-F647-4071-AD2D-D8000C445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640479</xdr:colOff>
      <xdr:row>1</xdr:row>
      <xdr:rowOff>78202</xdr:rowOff>
    </xdr:to>
    <xdr:pic>
      <xdr:nvPicPr>
        <xdr:cNvPr id="2" name="Picture 1">
          <a:extLst>
            <a:ext uri="{FF2B5EF4-FFF2-40B4-BE49-F238E27FC236}">
              <a16:creationId xmlns:a16="http://schemas.microsoft.com/office/drawing/2014/main" id="{3D974E64-BE8B-4DC3-BF41-A984A729E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6D69C2DF-EBBB-4F1D-9D41-50B61D6399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D3A789EF-7050-4C64-9C9C-FCE4218238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914BA139-03B5-40EA-A96F-E15FDE94B2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76599</xdr:colOff>
      <xdr:row>1</xdr:row>
      <xdr:rowOff>78202</xdr:rowOff>
    </xdr:to>
    <xdr:pic>
      <xdr:nvPicPr>
        <xdr:cNvPr id="3" name="Picture 2">
          <a:extLst>
            <a:ext uri="{FF2B5EF4-FFF2-40B4-BE49-F238E27FC236}">
              <a16:creationId xmlns:a16="http://schemas.microsoft.com/office/drawing/2014/main" id="{13FEC782-2D87-49C5-9CCC-ECB8B7C49E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D0F445E6-A1B7-47FC-937A-68BA34C98A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5C205146-4B73-4DB4-8611-6070767201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0D0F81D4-4152-4CD4-95B6-9E06624EDB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0B9F8ABA-7382-4E2E-B963-75DE475A72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62757CAF-E1F4-4FFB-A933-3A9FD21228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8A4AAFF1-D9E7-4491-AF6F-C29F891FC8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529167</xdr:colOff>
      <xdr:row>19</xdr:row>
      <xdr:rowOff>84666</xdr:rowOff>
    </xdr:from>
    <xdr:to>
      <xdr:col>11</xdr:col>
      <xdr:colOff>186677</xdr:colOff>
      <xdr:row>21</xdr:row>
      <xdr:rowOff>74247</xdr:rowOff>
    </xdr:to>
    <xdr:sp macro="" textlink="">
      <xdr:nvSpPr>
        <xdr:cNvPr id="3" name="TextBox 2">
          <a:extLst>
            <a:ext uri="{FF2B5EF4-FFF2-40B4-BE49-F238E27FC236}">
              <a16:creationId xmlns:a16="http://schemas.microsoft.com/office/drawing/2014/main" id="{C7860F1B-CE24-6F48-86AF-0703479F0BE2}"/>
            </a:ext>
          </a:extLst>
        </xdr:cNvPr>
        <xdr:cNvSpPr txBox="1"/>
      </xdr:nvSpPr>
      <xdr:spPr>
        <a:xfrm rot="19691919">
          <a:off x="4064000" y="4550833"/>
          <a:ext cx="7616177" cy="41291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DO NOT ENTER FINANCIAL</a:t>
          </a:r>
          <a:r>
            <a:rPr lang="en-US" sz="1800" b="1" baseline="0"/>
            <a:t> </a:t>
          </a:r>
          <a:r>
            <a:rPr lang="en-US" sz="1800" b="1"/>
            <a:t>DATA ON THIS PAGE - DATA FEEDS FROM THE TAB</a:t>
          </a:r>
        </a:p>
      </xdr:txBody>
    </xdr:sp>
    <xdr:clientData/>
  </xdr:twoCellAnchor>
  <xdr:twoCellAnchor editAs="oneCell">
    <xdr:from>
      <xdr:col>0</xdr:col>
      <xdr:colOff>0</xdr:colOff>
      <xdr:row>0</xdr:row>
      <xdr:rowOff>0</xdr:rowOff>
    </xdr:from>
    <xdr:to>
      <xdr:col>2</xdr:col>
      <xdr:colOff>472839</xdr:colOff>
      <xdr:row>1</xdr:row>
      <xdr:rowOff>72943</xdr:rowOff>
    </xdr:to>
    <xdr:pic>
      <xdr:nvPicPr>
        <xdr:cNvPr id="2" name="Picture 1">
          <a:extLst>
            <a:ext uri="{FF2B5EF4-FFF2-40B4-BE49-F238E27FC236}">
              <a16:creationId xmlns:a16="http://schemas.microsoft.com/office/drawing/2014/main" id="{92A4D085-3A32-4E55-93AC-011FACB6D0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BC19177C-9A13-4121-A06D-6DDFF67DD2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AC417613-9753-4020-9AE3-6E0C4387A5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41D5D33B-C174-4001-9135-C7DD17524A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5B1397C4-A724-4E51-8C62-F9ABD3195A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A3A484AD-8CB3-471B-9090-4EF8B28624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99D5C475-4626-4700-AFAE-88EA9764D5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10BBD818-A91F-4837-8E83-02D687E671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3" name="Picture 2">
          <a:extLst>
            <a:ext uri="{FF2B5EF4-FFF2-40B4-BE49-F238E27FC236}">
              <a16:creationId xmlns:a16="http://schemas.microsoft.com/office/drawing/2014/main" id="{277D721E-BFD0-41D9-B175-AF2E751E1B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2" name="Picture 1">
          <a:extLst>
            <a:ext uri="{FF2B5EF4-FFF2-40B4-BE49-F238E27FC236}">
              <a16:creationId xmlns:a16="http://schemas.microsoft.com/office/drawing/2014/main" id="{FFAB7355-F5D2-4C94-9BF0-0F24CECDD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206455</xdr:colOff>
      <xdr:row>16</xdr:row>
      <xdr:rowOff>165910</xdr:rowOff>
    </xdr:from>
    <xdr:to>
      <xdr:col>17</xdr:col>
      <xdr:colOff>498966</xdr:colOff>
      <xdr:row>18</xdr:row>
      <xdr:rowOff>155491</xdr:rowOff>
    </xdr:to>
    <xdr:sp macro="" textlink="">
      <xdr:nvSpPr>
        <xdr:cNvPr id="2" name="TextBox 1">
          <a:extLst>
            <a:ext uri="{FF2B5EF4-FFF2-40B4-BE49-F238E27FC236}">
              <a16:creationId xmlns:a16="http://schemas.microsoft.com/office/drawing/2014/main" id="{702E1F96-5E02-B247-9C95-7C086F0427FD}"/>
            </a:ext>
          </a:extLst>
        </xdr:cNvPr>
        <xdr:cNvSpPr txBox="1"/>
      </xdr:nvSpPr>
      <xdr:spPr>
        <a:xfrm rot="19691919">
          <a:off x="6450622" y="3848910"/>
          <a:ext cx="7616177" cy="41291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DO NOT ENTER FINANCIAL</a:t>
          </a:r>
          <a:r>
            <a:rPr lang="en-US" sz="1800" b="1" baseline="0"/>
            <a:t> </a:t>
          </a:r>
          <a:r>
            <a:rPr lang="en-US" sz="1800" b="1"/>
            <a:t>DATA ON THIS PAGE - DATA FEEDS FROM THE TAB</a:t>
          </a:r>
        </a:p>
      </xdr:txBody>
    </xdr:sp>
    <xdr:clientData/>
  </xdr:twoCellAnchor>
  <xdr:twoCellAnchor editAs="oneCell">
    <xdr:from>
      <xdr:col>0</xdr:col>
      <xdr:colOff>0</xdr:colOff>
      <xdr:row>0</xdr:row>
      <xdr:rowOff>0</xdr:rowOff>
    </xdr:from>
    <xdr:to>
      <xdr:col>2</xdr:col>
      <xdr:colOff>463874</xdr:colOff>
      <xdr:row>1</xdr:row>
      <xdr:rowOff>76857</xdr:rowOff>
    </xdr:to>
    <xdr:pic>
      <xdr:nvPicPr>
        <xdr:cNvPr id="3" name="Picture 2">
          <a:extLst>
            <a:ext uri="{FF2B5EF4-FFF2-40B4-BE49-F238E27FC236}">
              <a16:creationId xmlns:a16="http://schemas.microsoft.com/office/drawing/2014/main" id="{39FBB577-E97A-40E7-A4FE-67CDE32DA9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495300</xdr:colOff>
      <xdr:row>20</xdr:row>
      <xdr:rowOff>177800</xdr:rowOff>
    </xdr:from>
    <xdr:to>
      <xdr:col>14</xdr:col>
      <xdr:colOff>25400</xdr:colOff>
      <xdr:row>23</xdr:row>
      <xdr:rowOff>50800</xdr:rowOff>
    </xdr:to>
    <xdr:sp macro="" textlink="">
      <xdr:nvSpPr>
        <xdr:cNvPr id="2" name="TextBox 1">
          <a:extLst>
            <a:ext uri="{FF2B5EF4-FFF2-40B4-BE49-F238E27FC236}">
              <a16:creationId xmlns:a16="http://schemas.microsoft.com/office/drawing/2014/main" id="{4826A979-CABC-3F44-8DB6-D243C56420AF}"/>
            </a:ext>
          </a:extLst>
        </xdr:cNvPr>
        <xdr:cNvSpPr txBox="1"/>
      </xdr:nvSpPr>
      <xdr:spPr>
        <a:xfrm rot="19691919">
          <a:off x="4381500" y="3810000"/>
          <a:ext cx="7302500" cy="4445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SAMPLE DATA</a:t>
          </a:r>
          <a:r>
            <a:rPr lang="en-US" sz="1800" b="1" baseline="0"/>
            <a:t> - DELETE THIS DATA AND THIS TEXT BOX TO USE THE TOOL</a:t>
          </a:r>
          <a:endParaRPr lang="en-US" sz="1800" b="1"/>
        </a:p>
      </xdr:txBody>
    </xdr:sp>
    <xdr:clientData/>
  </xdr:twoCellAnchor>
  <xdr:twoCellAnchor editAs="oneCell">
    <xdr:from>
      <xdr:col>0</xdr:col>
      <xdr:colOff>0</xdr:colOff>
      <xdr:row>0</xdr:row>
      <xdr:rowOff>0</xdr:rowOff>
    </xdr:from>
    <xdr:to>
      <xdr:col>1</xdr:col>
      <xdr:colOff>76599</xdr:colOff>
      <xdr:row>1</xdr:row>
      <xdr:rowOff>75662</xdr:rowOff>
    </xdr:to>
    <xdr:pic>
      <xdr:nvPicPr>
        <xdr:cNvPr id="3" name="Picture 2">
          <a:extLst>
            <a:ext uri="{FF2B5EF4-FFF2-40B4-BE49-F238E27FC236}">
              <a16:creationId xmlns:a16="http://schemas.microsoft.com/office/drawing/2014/main" id="{2A554A8F-6BEC-42A2-8555-D2D1822984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2" name="Picture 1">
          <a:extLst>
            <a:ext uri="{FF2B5EF4-FFF2-40B4-BE49-F238E27FC236}">
              <a16:creationId xmlns:a16="http://schemas.microsoft.com/office/drawing/2014/main" id="{BCA5F42E-54DB-43CF-9C81-F692EA2732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2" name="Picture 1">
          <a:extLst>
            <a:ext uri="{FF2B5EF4-FFF2-40B4-BE49-F238E27FC236}">
              <a16:creationId xmlns:a16="http://schemas.microsoft.com/office/drawing/2014/main" id="{BEF43C5D-5942-4BBA-9372-91F74021C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2" name="Picture 1">
          <a:extLst>
            <a:ext uri="{FF2B5EF4-FFF2-40B4-BE49-F238E27FC236}">
              <a16:creationId xmlns:a16="http://schemas.microsoft.com/office/drawing/2014/main" id="{D2623B54-E58A-48B1-BF3F-4D06E91F7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74118</xdr:colOff>
      <xdr:row>1</xdr:row>
      <xdr:rowOff>75189</xdr:rowOff>
    </xdr:to>
    <xdr:pic>
      <xdr:nvPicPr>
        <xdr:cNvPr id="2" name="Picture 1">
          <a:extLst>
            <a:ext uri="{FF2B5EF4-FFF2-40B4-BE49-F238E27FC236}">
              <a16:creationId xmlns:a16="http://schemas.microsoft.com/office/drawing/2014/main" id="{3E8D634A-FC28-489D-8DD1-35DB90A934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58839" cy="69542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B654C-7698-CD48-BAE0-01A04D1ACBB4}">
  <dimension ref="A1:E50"/>
  <sheetViews>
    <sheetView tabSelected="1" zoomScaleNormal="100" workbookViewId="0">
      <selection activeCell="D6" sqref="D6"/>
    </sheetView>
  </sheetViews>
  <sheetFormatPr defaultColWidth="11.44140625" defaultRowHeight="14.4"/>
  <cols>
    <col min="1" max="2" width="4.109375" customWidth="1"/>
    <col min="3" max="3" width="22.6640625" customWidth="1"/>
    <col min="4" max="4" width="19.6640625" customWidth="1"/>
    <col min="5" max="5" width="27.44140625" customWidth="1"/>
  </cols>
  <sheetData>
    <row r="1" spans="1:5" ht="48.6" customHeight="1"/>
    <row r="2" spans="1:5" ht="18">
      <c r="A2" s="70" t="s">
        <v>169</v>
      </c>
    </row>
    <row r="4" spans="1:5">
      <c r="A4" t="s">
        <v>165</v>
      </c>
    </row>
    <row r="5" spans="1:5">
      <c r="A5" t="s">
        <v>166</v>
      </c>
    </row>
    <row r="6" spans="1:5">
      <c r="A6" t="s">
        <v>123</v>
      </c>
    </row>
    <row r="7" spans="1:5">
      <c r="A7" t="s">
        <v>124</v>
      </c>
    </row>
    <row r="8" spans="1:5">
      <c r="A8" t="s">
        <v>153</v>
      </c>
    </row>
    <row r="9" spans="1:5" ht="15" thickBot="1"/>
    <row r="10" spans="1:5" ht="16.2" thickBot="1">
      <c r="B10" s="221" t="s">
        <v>120</v>
      </c>
      <c r="C10" s="222"/>
      <c r="D10" s="222"/>
      <c r="E10" s="223"/>
    </row>
    <row r="11" spans="1:5">
      <c r="B11" s="198"/>
      <c r="C11" s="207"/>
      <c r="D11" s="199" t="s">
        <v>121</v>
      </c>
      <c r="E11" s="200" t="s">
        <v>122</v>
      </c>
    </row>
    <row r="12" spans="1:5">
      <c r="B12" s="201" t="s">
        <v>126</v>
      </c>
      <c r="D12" s="197" t="s">
        <v>119</v>
      </c>
      <c r="E12" s="202" t="s">
        <v>119</v>
      </c>
    </row>
    <row r="13" spans="1:5">
      <c r="B13" s="201" t="s">
        <v>91</v>
      </c>
      <c r="D13" s="197" t="s">
        <v>119</v>
      </c>
      <c r="E13" s="202" t="s">
        <v>119</v>
      </c>
    </row>
    <row r="14" spans="1:5">
      <c r="B14" s="201" t="s">
        <v>115</v>
      </c>
      <c r="D14" s="197" t="s">
        <v>119</v>
      </c>
      <c r="E14" s="202" t="s">
        <v>119</v>
      </c>
    </row>
    <row r="15" spans="1:5">
      <c r="B15" s="201" t="s">
        <v>116</v>
      </c>
      <c r="D15" s="197"/>
      <c r="E15" s="202" t="s">
        <v>119</v>
      </c>
    </row>
    <row r="16" spans="1:5">
      <c r="B16" s="201" t="s">
        <v>117</v>
      </c>
      <c r="D16" s="197"/>
      <c r="E16" s="202" t="s">
        <v>119</v>
      </c>
    </row>
    <row r="17" spans="1:5" ht="15" thickBot="1">
      <c r="B17" s="203" t="s">
        <v>118</v>
      </c>
      <c r="C17" s="208"/>
      <c r="D17" s="204"/>
      <c r="E17" s="205" t="s">
        <v>119</v>
      </c>
    </row>
    <row r="20" spans="1:5">
      <c r="A20" s="206" t="s">
        <v>125</v>
      </c>
    </row>
    <row r="21" spans="1:5">
      <c r="A21" s="206" t="s">
        <v>130</v>
      </c>
    </row>
    <row r="22" spans="1:5">
      <c r="A22" s="197"/>
      <c r="B22" t="s">
        <v>127</v>
      </c>
    </row>
    <row r="23" spans="1:5">
      <c r="A23" s="197"/>
      <c r="B23" t="s">
        <v>128</v>
      </c>
    </row>
    <row r="24" spans="1:5">
      <c r="A24" s="197"/>
      <c r="B24" t="s">
        <v>148</v>
      </c>
    </row>
    <row r="25" spans="1:5">
      <c r="A25" s="197"/>
      <c r="B25" t="s">
        <v>149</v>
      </c>
    </row>
    <row r="26" spans="1:5">
      <c r="A26" s="197"/>
      <c r="B26" t="s">
        <v>129</v>
      </c>
    </row>
    <row r="27" spans="1:5">
      <c r="A27" s="197"/>
    </row>
    <row r="28" spans="1:5">
      <c r="A28" s="212" t="s">
        <v>154</v>
      </c>
      <c r="B28" s="209"/>
    </row>
    <row r="29" spans="1:5">
      <c r="A29" s="197"/>
      <c r="B29" t="s">
        <v>135</v>
      </c>
    </row>
    <row r="30" spans="1:5">
      <c r="A30" s="197"/>
      <c r="B30" t="s">
        <v>131</v>
      </c>
    </row>
    <row r="31" spans="1:5">
      <c r="A31" s="197"/>
      <c r="C31" s="209" t="s">
        <v>132</v>
      </c>
    </row>
    <row r="32" spans="1:5">
      <c r="A32" s="197"/>
      <c r="C32" s="209" t="s">
        <v>133</v>
      </c>
    </row>
    <row r="33" spans="1:3">
      <c r="A33" s="197"/>
      <c r="C33" s="209" t="s">
        <v>134</v>
      </c>
    </row>
    <row r="34" spans="1:3">
      <c r="A34" s="197"/>
      <c r="B34" t="s">
        <v>136</v>
      </c>
    </row>
    <row r="35" spans="1:3">
      <c r="A35" s="197"/>
    </row>
    <row r="36" spans="1:3">
      <c r="A36" s="212" t="s">
        <v>152</v>
      </c>
    </row>
    <row r="37" spans="1:3">
      <c r="A37" s="197"/>
      <c r="B37" t="s">
        <v>138</v>
      </c>
    </row>
    <row r="38" spans="1:3">
      <c r="A38" s="197"/>
      <c r="B38" t="s">
        <v>137</v>
      </c>
    </row>
    <row r="39" spans="1:3">
      <c r="A39" s="197"/>
      <c r="B39" t="s">
        <v>150</v>
      </c>
    </row>
    <row r="40" spans="1:3">
      <c r="B40" t="s">
        <v>151</v>
      </c>
    </row>
    <row r="41" spans="1:3">
      <c r="B41" t="s">
        <v>164</v>
      </c>
    </row>
    <row r="42" spans="1:3">
      <c r="C42" s="213" t="s">
        <v>162</v>
      </c>
    </row>
    <row r="43" spans="1:3">
      <c r="C43" s="213" t="s">
        <v>155</v>
      </c>
    </row>
    <row r="44" spans="1:3">
      <c r="C44" s="213" t="s">
        <v>156</v>
      </c>
    </row>
    <row r="45" spans="1:3">
      <c r="C45" s="213" t="s">
        <v>157</v>
      </c>
    </row>
    <row r="46" spans="1:3">
      <c r="C46" s="213" t="s">
        <v>158</v>
      </c>
    </row>
    <row r="47" spans="1:3">
      <c r="C47" s="213" t="s">
        <v>159</v>
      </c>
    </row>
    <row r="48" spans="1:3">
      <c r="C48" s="213" t="s">
        <v>160</v>
      </c>
    </row>
    <row r="49" spans="3:3">
      <c r="C49" s="213" t="s">
        <v>161</v>
      </c>
    </row>
    <row r="50" spans="3:3">
      <c r="C50" s="214" t="s">
        <v>163</v>
      </c>
    </row>
  </sheetData>
  <mergeCells count="1">
    <mergeCell ref="B10:E10"/>
  </mergeCells>
  <pageMargins left="0.7" right="0.7" top="0.75" bottom="0.75" header="0.3" footer="0.3"/>
  <pageSetup scale="6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54BD-8F59-3347-8F03-FE4A38A44EDC}">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3"/>
      <c r="D8" s="23"/>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7"/>
      <c r="K16" s="37"/>
      <c r="L16" s="37"/>
      <c r="M16" s="37"/>
      <c r="N16" s="38"/>
      <c r="O16" s="35"/>
      <c r="P16" s="186"/>
      <c r="Q16" s="34"/>
    </row>
    <row r="17" spans="1:17">
      <c r="A17" s="65" t="s">
        <v>1</v>
      </c>
      <c r="B17" s="60"/>
      <c r="C17" s="61"/>
      <c r="D17" s="61"/>
      <c r="E17" s="61"/>
      <c r="F17" s="61"/>
      <c r="G17" s="61"/>
      <c r="H17" s="61"/>
      <c r="I17" s="61"/>
      <c r="J17" s="37"/>
      <c r="K17" s="37"/>
      <c r="L17" s="37"/>
      <c r="M17" s="37"/>
      <c r="N17" s="38">
        <f t="shared" ref="N17:N34" si="1">SUM(J17:M17)</f>
        <v>0</v>
      </c>
      <c r="O17" s="37"/>
      <c r="P17" s="186">
        <f>O17-N17</f>
        <v>0</v>
      </c>
      <c r="Q17" s="34"/>
    </row>
    <row r="18" spans="1:17">
      <c r="A18" s="65" t="s">
        <v>39</v>
      </c>
      <c r="B18" s="60"/>
      <c r="C18" s="61"/>
      <c r="D18" s="61"/>
      <c r="E18" s="61"/>
      <c r="F18" s="61"/>
      <c r="G18" s="61"/>
      <c r="H18" s="61"/>
      <c r="I18" s="61"/>
      <c r="J18" s="37"/>
      <c r="K18" s="37"/>
      <c r="L18" s="37"/>
      <c r="M18" s="37"/>
      <c r="N18" s="38">
        <f t="shared" si="1"/>
        <v>0</v>
      </c>
      <c r="O18" s="37"/>
      <c r="P18" s="186">
        <f t="shared" ref="P18:P34" si="2">O18-N18</f>
        <v>0</v>
      </c>
      <c r="Q18" s="34"/>
    </row>
    <row r="19" spans="1:17">
      <c r="A19" s="65" t="s">
        <v>40</v>
      </c>
      <c r="B19" s="60"/>
      <c r="C19" s="61"/>
      <c r="D19" s="61"/>
      <c r="E19" s="61"/>
      <c r="F19" s="61"/>
      <c r="G19" s="61"/>
      <c r="H19" s="61"/>
      <c r="I19" s="61"/>
      <c r="J19" s="37"/>
      <c r="K19" s="37"/>
      <c r="L19" s="37"/>
      <c r="M19" s="37"/>
      <c r="N19" s="38">
        <f t="shared" si="1"/>
        <v>0</v>
      </c>
      <c r="O19" s="37"/>
      <c r="P19" s="186">
        <f t="shared" si="2"/>
        <v>0</v>
      </c>
      <c r="Q19" s="34"/>
    </row>
    <row r="20" spans="1:17">
      <c r="A20" s="65" t="s">
        <v>41</v>
      </c>
      <c r="B20" s="60"/>
      <c r="C20" s="61"/>
      <c r="D20" s="61"/>
      <c r="E20" s="61"/>
      <c r="F20" s="61"/>
      <c r="G20" s="61"/>
      <c r="H20" s="61"/>
      <c r="I20" s="61"/>
      <c r="J20" s="37"/>
      <c r="K20" s="37"/>
      <c r="L20" s="37"/>
      <c r="M20" s="37"/>
      <c r="N20" s="38">
        <f t="shared" si="1"/>
        <v>0</v>
      </c>
      <c r="O20" s="37"/>
      <c r="P20" s="186">
        <f t="shared" si="2"/>
        <v>0</v>
      </c>
      <c r="Q20" s="34"/>
    </row>
    <row r="21" spans="1:17">
      <c r="A21" s="65" t="s">
        <v>104</v>
      </c>
      <c r="B21" s="60"/>
      <c r="C21" s="61"/>
      <c r="D21" s="61"/>
      <c r="E21" s="61"/>
      <c r="F21" s="61"/>
      <c r="G21" s="61"/>
      <c r="H21" s="61"/>
      <c r="I21" s="61"/>
      <c r="J21" s="37"/>
      <c r="K21" s="37"/>
      <c r="L21" s="37"/>
      <c r="M21" s="37"/>
      <c r="N21" s="38">
        <f t="shared" si="1"/>
        <v>0</v>
      </c>
      <c r="O21" s="37"/>
      <c r="P21" s="186">
        <f t="shared" si="2"/>
        <v>0</v>
      </c>
      <c r="Q21" s="34"/>
    </row>
    <row r="22" spans="1:17">
      <c r="A22" s="65" t="s">
        <v>5</v>
      </c>
      <c r="B22" s="60"/>
      <c r="C22" s="61"/>
      <c r="D22" s="61"/>
      <c r="E22" s="61"/>
      <c r="F22" s="61"/>
      <c r="G22" s="61"/>
      <c r="H22" s="61"/>
      <c r="I22" s="61"/>
      <c r="J22" s="37"/>
      <c r="K22" s="37"/>
      <c r="L22" s="37"/>
      <c r="M22" s="37"/>
      <c r="N22" s="38">
        <f t="shared" si="1"/>
        <v>0</v>
      </c>
      <c r="O22" s="37"/>
      <c r="P22" s="186">
        <f t="shared" si="2"/>
        <v>0</v>
      </c>
      <c r="Q22" s="86"/>
    </row>
    <row r="23" spans="1:17">
      <c r="A23" s="65" t="s">
        <v>42</v>
      </c>
      <c r="B23" s="60"/>
      <c r="C23" s="61"/>
      <c r="D23" s="61"/>
      <c r="E23" s="61"/>
      <c r="F23" s="61"/>
      <c r="G23" s="61"/>
      <c r="H23" s="61"/>
      <c r="I23" s="61"/>
      <c r="J23" s="37"/>
      <c r="K23" s="37"/>
      <c r="L23" s="37"/>
      <c r="M23" s="37"/>
      <c r="N23" s="38">
        <f t="shared" si="1"/>
        <v>0</v>
      </c>
      <c r="O23" s="37"/>
      <c r="P23" s="186">
        <f t="shared" si="2"/>
        <v>0</v>
      </c>
      <c r="Q23" s="34"/>
    </row>
    <row r="24" spans="1:17">
      <c r="A24" s="65" t="s">
        <v>7</v>
      </c>
      <c r="B24" s="60"/>
      <c r="C24" s="61"/>
      <c r="D24" s="61"/>
      <c r="E24" s="61"/>
      <c r="F24" s="61"/>
      <c r="G24" s="61"/>
      <c r="H24" s="61"/>
      <c r="I24" s="61"/>
      <c r="J24" s="37"/>
      <c r="K24" s="37"/>
      <c r="L24" s="37"/>
      <c r="M24" s="37"/>
      <c r="N24" s="38">
        <f t="shared" si="1"/>
        <v>0</v>
      </c>
      <c r="O24" s="37"/>
      <c r="P24" s="186">
        <f t="shared" si="2"/>
        <v>0</v>
      </c>
      <c r="Q24" s="34"/>
    </row>
    <row r="25" spans="1:17">
      <c r="A25" s="65" t="s">
        <v>8</v>
      </c>
      <c r="B25" s="60"/>
      <c r="C25" s="61"/>
      <c r="D25" s="61"/>
      <c r="E25" s="61"/>
      <c r="F25" s="61"/>
      <c r="G25" s="61"/>
      <c r="H25" s="61"/>
      <c r="I25" s="61"/>
      <c r="J25" s="37"/>
      <c r="K25" s="37"/>
      <c r="L25" s="37"/>
      <c r="M25" s="37"/>
      <c r="N25" s="38">
        <f t="shared" si="1"/>
        <v>0</v>
      </c>
      <c r="O25" s="37"/>
      <c r="P25" s="186">
        <f t="shared" si="2"/>
        <v>0</v>
      </c>
      <c r="Q25" s="34"/>
    </row>
    <row r="26" spans="1:17">
      <c r="A26" s="65" t="s">
        <v>9</v>
      </c>
      <c r="B26" s="60"/>
      <c r="C26" s="61"/>
      <c r="D26" s="61"/>
      <c r="E26" s="61"/>
      <c r="F26" s="61"/>
      <c r="G26" s="61"/>
      <c r="H26" s="61"/>
      <c r="I26" s="61"/>
      <c r="J26" s="37"/>
      <c r="K26" s="37"/>
      <c r="L26" s="37"/>
      <c r="M26" s="37"/>
      <c r="N26" s="38">
        <f t="shared" si="1"/>
        <v>0</v>
      </c>
      <c r="O26" s="37"/>
      <c r="P26" s="186">
        <f t="shared" si="2"/>
        <v>0</v>
      </c>
      <c r="Q26" s="34"/>
    </row>
    <row r="27" spans="1:17">
      <c r="A27" s="65" t="s">
        <v>10</v>
      </c>
      <c r="B27" s="60"/>
      <c r="C27" s="61"/>
      <c r="D27" s="61"/>
      <c r="E27" s="61"/>
      <c r="F27" s="61"/>
      <c r="G27" s="61"/>
      <c r="H27" s="61"/>
      <c r="I27" s="61"/>
      <c r="J27" s="37"/>
      <c r="K27" s="37"/>
      <c r="L27" s="37"/>
      <c r="M27" s="37"/>
      <c r="N27" s="38">
        <f t="shared" si="1"/>
        <v>0</v>
      </c>
      <c r="O27" s="37"/>
      <c r="P27" s="186">
        <f t="shared" si="2"/>
        <v>0</v>
      </c>
      <c r="Q27" s="34"/>
    </row>
    <row r="28" spans="1:17">
      <c r="A28" s="65" t="s">
        <v>11</v>
      </c>
      <c r="B28" s="60"/>
      <c r="C28" s="61"/>
      <c r="D28" s="61"/>
      <c r="E28" s="61"/>
      <c r="F28" s="61"/>
      <c r="G28" s="61"/>
      <c r="H28" s="61"/>
      <c r="I28" s="61"/>
      <c r="J28" s="37"/>
      <c r="K28" s="37"/>
      <c r="L28" s="37"/>
      <c r="M28" s="37"/>
      <c r="N28" s="38">
        <f t="shared" si="1"/>
        <v>0</v>
      </c>
      <c r="O28" s="37"/>
      <c r="P28" s="186">
        <f t="shared" si="2"/>
        <v>0</v>
      </c>
      <c r="Q28" s="34"/>
    </row>
    <row r="29" spans="1:17">
      <c r="A29" s="65" t="s">
        <v>16</v>
      </c>
      <c r="B29" s="60"/>
      <c r="C29" s="61"/>
      <c r="D29" s="61"/>
      <c r="E29" s="61"/>
      <c r="F29" s="61"/>
      <c r="G29" s="61"/>
      <c r="H29" s="61"/>
      <c r="I29" s="61"/>
      <c r="J29" s="37"/>
      <c r="K29" s="37"/>
      <c r="L29" s="37"/>
      <c r="M29" s="37"/>
      <c r="N29" s="38">
        <f t="shared" si="1"/>
        <v>0</v>
      </c>
      <c r="O29" s="37"/>
      <c r="P29" s="186">
        <f t="shared" si="2"/>
        <v>0</v>
      </c>
      <c r="Q29" s="34"/>
    </row>
    <row r="30" spans="1:17">
      <c r="A30" s="65" t="s">
        <v>17</v>
      </c>
      <c r="B30" s="60"/>
      <c r="C30" s="61"/>
      <c r="D30" s="61"/>
      <c r="E30" s="61"/>
      <c r="F30" s="61"/>
      <c r="G30" s="61"/>
      <c r="H30" s="61"/>
      <c r="I30" s="61"/>
      <c r="J30" s="37"/>
      <c r="K30" s="37"/>
      <c r="L30" s="37"/>
      <c r="M30" s="37"/>
      <c r="N30" s="38">
        <f t="shared" si="1"/>
        <v>0</v>
      </c>
      <c r="O30" s="37"/>
      <c r="P30" s="186">
        <f t="shared" si="2"/>
        <v>0</v>
      </c>
      <c r="Q30" s="34"/>
    </row>
    <row r="31" spans="1:17">
      <c r="A31" s="34" t="s">
        <v>12</v>
      </c>
      <c r="B31" s="60"/>
      <c r="C31" s="61"/>
      <c r="D31" s="61"/>
      <c r="E31" s="61"/>
      <c r="F31" s="61"/>
      <c r="G31" s="61"/>
      <c r="H31" s="61"/>
      <c r="I31" s="61"/>
      <c r="J31" s="37"/>
      <c r="K31" s="37"/>
      <c r="L31" s="37"/>
      <c r="M31" s="37"/>
      <c r="N31" s="38">
        <f t="shared" si="1"/>
        <v>0</v>
      </c>
      <c r="O31" s="37"/>
      <c r="P31" s="186">
        <f t="shared" si="2"/>
        <v>0</v>
      </c>
      <c r="Q31" s="34"/>
    </row>
    <row r="32" spans="1:17">
      <c r="A32" s="34" t="s">
        <v>13</v>
      </c>
      <c r="B32" s="60"/>
      <c r="C32" s="61"/>
      <c r="D32" s="61"/>
      <c r="E32" s="61"/>
      <c r="F32" s="61"/>
      <c r="G32" s="61"/>
      <c r="H32" s="61"/>
      <c r="I32" s="61"/>
      <c r="J32" s="37"/>
      <c r="K32" s="37"/>
      <c r="L32" s="37"/>
      <c r="M32" s="37"/>
      <c r="N32" s="38">
        <f t="shared" si="1"/>
        <v>0</v>
      </c>
      <c r="O32" s="37"/>
      <c r="P32" s="186">
        <f t="shared" si="2"/>
        <v>0</v>
      </c>
      <c r="Q32" s="15"/>
    </row>
    <row r="33" spans="1:17">
      <c r="A33" s="34" t="s">
        <v>105</v>
      </c>
      <c r="B33" s="60"/>
      <c r="C33" s="61"/>
      <c r="D33" s="61"/>
      <c r="E33" s="61"/>
      <c r="F33" s="61"/>
      <c r="G33" s="61"/>
      <c r="H33" s="61"/>
      <c r="I33" s="61"/>
      <c r="J33" s="37"/>
      <c r="K33" s="37"/>
      <c r="L33" s="37"/>
      <c r="M33" s="37"/>
      <c r="N33" s="38">
        <f t="shared" si="1"/>
        <v>0</v>
      </c>
      <c r="O33" s="37"/>
      <c r="P33" s="186">
        <f t="shared" si="2"/>
        <v>0</v>
      </c>
      <c r="Q33" s="34"/>
    </row>
    <row r="34" spans="1:17">
      <c r="A34" s="34"/>
      <c r="B34" s="60"/>
      <c r="C34" s="61"/>
      <c r="D34" s="61"/>
      <c r="E34" s="61"/>
      <c r="F34" s="61"/>
      <c r="G34" s="61"/>
      <c r="H34" s="61"/>
      <c r="I34" s="61"/>
      <c r="J34" s="37"/>
      <c r="K34" s="37"/>
      <c r="L34" s="37"/>
      <c r="M34" s="37"/>
      <c r="N34" s="38">
        <f t="shared" si="1"/>
        <v>0</v>
      </c>
      <c r="O34" s="37"/>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2145DF85-3C8F-0542-8ECA-3BADCE685C39}"/>
    <hyperlink ref="S4" location="'Summary - Proposal Based'!A1" display="Summary - Proposal-based " xr:uid="{E441CDED-6372-2242-A198-1C6FB8FA0D6A}"/>
  </hyperlinks>
  <pageMargins left="0.7" right="0.7" top="0.75" bottom="0.75" header="0.3" footer="0.3"/>
  <pageSetup paperSize="5" scale="68" orientation="landscape" r:id="rId1"/>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8025-21EB-A24A-BEEF-9045DEACA9BC}">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7"/>
      <c r="K16" s="37"/>
      <c r="L16" s="37"/>
      <c r="M16" s="37"/>
      <c r="N16" s="38"/>
      <c r="O16" s="35"/>
      <c r="P16" s="186"/>
      <c r="Q16" s="34"/>
    </row>
    <row r="17" spans="1:17">
      <c r="A17" s="65" t="s">
        <v>1</v>
      </c>
      <c r="B17" s="60"/>
      <c r="C17" s="61"/>
      <c r="D17" s="61"/>
      <c r="E17" s="61"/>
      <c r="F17" s="61"/>
      <c r="G17" s="61"/>
      <c r="H17" s="61"/>
      <c r="I17" s="61"/>
      <c r="J17" s="37"/>
      <c r="K17" s="37"/>
      <c r="L17" s="37"/>
      <c r="M17" s="37"/>
      <c r="N17" s="38">
        <f t="shared" ref="N17:N34" si="1">SUM(J17:M17)</f>
        <v>0</v>
      </c>
      <c r="O17" s="37"/>
      <c r="P17" s="186">
        <f>O17-N17</f>
        <v>0</v>
      </c>
      <c r="Q17" s="34"/>
    </row>
    <row r="18" spans="1:17">
      <c r="A18" s="65" t="s">
        <v>39</v>
      </c>
      <c r="B18" s="60"/>
      <c r="C18" s="61"/>
      <c r="D18" s="61"/>
      <c r="E18" s="61"/>
      <c r="F18" s="61"/>
      <c r="G18" s="61"/>
      <c r="H18" s="61"/>
      <c r="I18" s="61"/>
      <c r="J18" s="37"/>
      <c r="K18" s="37"/>
      <c r="L18" s="37"/>
      <c r="M18" s="37"/>
      <c r="N18" s="38">
        <f t="shared" si="1"/>
        <v>0</v>
      </c>
      <c r="O18" s="37"/>
      <c r="P18" s="186">
        <f t="shared" ref="P18:P34" si="2">O18-N18</f>
        <v>0</v>
      </c>
      <c r="Q18" s="34"/>
    </row>
    <row r="19" spans="1:17">
      <c r="A19" s="65" t="s">
        <v>40</v>
      </c>
      <c r="B19" s="60"/>
      <c r="C19" s="61"/>
      <c r="D19" s="61"/>
      <c r="E19" s="61"/>
      <c r="F19" s="61"/>
      <c r="G19" s="61"/>
      <c r="H19" s="61"/>
      <c r="I19" s="61"/>
      <c r="J19" s="37"/>
      <c r="K19" s="37"/>
      <c r="L19" s="37"/>
      <c r="M19" s="37"/>
      <c r="N19" s="38">
        <f t="shared" si="1"/>
        <v>0</v>
      </c>
      <c r="O19" s="37"/>
      <c r="P19" s="186">
        <f t="shared" si="2"/>
        <v>0</v>
      </c>
      <c r="Q19" s="34"/>
    </row>
    <row r="20" spans="1:17">
      <c r="A20" s="65" t="s">
        <v>41</v>
      </c>
      <c r="B20" s="60"/>
      <c r="C20" s="61"/>
      <c r="D20" s="61"/>
      <c r="E20" s="61"/>
      <c r="F20" s="61"/>
      <c r="G20" s="61"/>
      <c r="H20" s="61"/>
      <c r="I20" s="61"/>
      <c r="J20" s="37"/>
      <c r="K20" s="37"/>
      <c r="L20" s="37"/>
      <c r="M20" s="37"/>
      <c r="N20" s="38">
        <f t="shared" si="1"/>
        <v>0</v>
      </c>
      <c r="O20" s="37"/>
      <c r="P20" s="186">
        <f t="shared" si="2"/>
        <v>0</v>
      </c>
      <c r="Q20" s="34"/>
    </row>
    <row r="21" spans="1:17">
      <c r="A21" s="65" t="s">
        <v>104</v>
      </c>
      <c r="B21" s="60"/>
      <c r="C21" s="61"/>
      <c r="D21" s="61"/>
      <c r="E21" s="61"/>
      <c r="F21" s="61"/>
      <c r="G21" s="61"/>
      <c r="H21" s="61"/>
      <c r="I21" s="61"/>
      <c r="J21" s="37"/>
      <c r="K21" s="37"/>
      <c r="L21" s="37"/>
      <c r="M21" s="37"/>
      <c r="N21" s="38">
        <f t="shared" si="1"/>
        <v>0</v>
      </c>
      <c r="O21" s="37"/>
      <c r="P21" s="186">
        <f t="shared" si="2"/>
        <v>0</v>
      </c>
      <c r="Q21" s="34"/>
    </row>
    <row r="22" spans="1:17">
      <c r="A22" s="65" t="s">
        <v>5</v>
      </c>
      <c r="B22" s="60"/>
      <c r="C22" s="61"/>
      <c r="D22" s="61"/>
      <c r="E22" s="61"/>
      <c r="F22" s="61"/>
      <c r="G22" s="61"/>
      <c r="H22" s="61"/>
      <c r="I22" s="61"/>
      <c r="J22" s="37"/>
      <c r="K22" s="37"/>
      <c r="L22" s="37"/>
      <c r="M22" s="37"/>
      <c r="N22" s="38">
        <f t="shared" si="1"/>
        <v>0</v>
      </c>
      <c r="O22" s="37"/>
      <c r="P22" s="186">
        <f t="shared" si="2"/>
        <v>0</v>
      </c>
      <c r="Q22" s="34"/>
    </row>
    <row r="23" spans="1:17">
      <c r="A23" s="65" t="s">
        <v>42</v>
      </c>
      <c r="B23" s="60"/>
      <c r="C23" s="61"/>
      <c r="D23" s="61"/>
      <c r="E23" s="61"/>
      <c r="F23" s="61"/>
      <c r="G23" s="61"/>
      <c r="H23" s="61"/>
      <c r="I23" s="61"/>
      <c r="J23" s="37"/>
      <c r="K23" s="37"/>
      <c r="L23" s="37"/>
      <c r="M23" s="37"/>
      <c r="N23" s="38">
        <f t="shared" si="1"/>
        <v>0</v>
      </c>
      <c r="O23" s="37"/>
      <c r="P23" s="186">
        <f t="shared" si="2"/>
        <v>0</v>
      </c>
      <c r="Q23" s="34"/>
    </row>
    <row r="24" spans="1:17">
      <c r="A24" s="65" t="s">
        <v>7</v>
      </c>
      <c r="B24" s="60"/>
      <c r="C24" s="61"/>
      <c r="D24" s="61"/>
      <c r="E24" s="61"/>
      <c r="F24" s="61"/>
      <c r="G24" s="61"/>
      <c r="H24" s="61"/>
      <c r="I24" s="61"/>
      <c r="J24" s="37"/>
      <c r="K24" s="37"/>
      <c r="L24" s="37"/>
      <c r="M24" s="37"/>
      <c r="N24" s="38">
        <f t="shared" si="1"/>
        <v>0</v>
      </c>
      <c r="O24" s="37"/>
      <c r="P24" s="186">
        <f t="shared" si="2"/>
        <v>0</v>
      </c>
      <c r="Q24" s="34"/>
    </row>
    <row r="25" spans="1:17">
      <c r="A25" s="65" t="s">
        <v>8</v>
      </c>
      <c r="B25" s="60"/>
      <c r="C25" s="61"/>
      <c r="D25" s="61"/>
      <c r="E25" s="61"/>
      <c r="F25" s="61"/>
      <c r="G25" s="61"/>
      <c r="H25" s="61"/>
      <c r="I25" s="61"/>
      <c r="J25" s="37"/>
      <c r="K25" s="37"/>
      <c r="L25" s="37"/>
      <c r="M25" s="37"/>
      <c r="N25" s="38">
        <f t="shared" si="1"/>
        <v>0</v>
      </c>
      <c r="O25" s="37"/>
      <c r="P25" s="186">
        <f t="shared" si="2"/>
        <v>0</v>
      </c>
      <c r="Q25" s="34"/>
    </row>
    <row r="26" spans="1:17">
      <c r="A26" s="65" t="s">
        <v>9</v>
      </c>
      <c r="B26" s="60"/>
      <c r="C26" s="61"/>
      <c r="D26" s="61"/>
      <c r="E26" s="61"/>
      <c r="F26" s="61"/>
      <c r="G26" s="61"/>
      <c r="H26" s="61"/>
      <c r="I26" s="61"/>
      <c r="J26" s="37"/>
      <c r="K26" s="37"/>
      <c r="L26" s="37"/>
      <c r="M26" s="37"/>
      <c r="N26" s="38">
        <f t="shared" si="1"/>
        <v>0</v>
      </c>
      <c r="O26" s="37"/>
      <c r="P26" s="186">
        <f t="shared" si="2"/>
        <v>0</v>
      </c>
      <c r="Q26" s="34"/>
    </row>
    <row r="27" spans="1:17">
      <c r="A27" s="65" t="s">
        <v>10</v>
      </c>
      <c r="B27" s="60"/>
      <c r="C27" s="61"/>
      <c r="D27" s="61"/>
      <c r="E27" s="61"/>
      <c r="F27" s="61"/>
      <c r="G27" s="61"/>
      <c r="H27" s="61"/>
      <c r="I27" s="61"/>
      <c r="J27" s="37"/>
      <c r="K27" s="37"/>
      <c r="L27" s="37"/>
      <c r="M27" s="37"/>
      <c r="N27" s="38">
        <f t="shared" si="1"/>
        <v>0</v>
      </c>
      <c r="O27" s="37"/>
      <c r="P27" s="186">
        <f t="shared" si="2"/>
        <v>0</v>
      </c>
      <c r="Q27" s="34"/>
    </row>
    <row r="28" spans="1:17">
      <c r="A28" s="65" t="s">
        <v>11</v>
      </c>
      <c r="B28" s="60"/>
      <c r="C28" s="61"/>
      <c r="D28" s="61"/>
      <c r="E28" s="61"/>
      <c r="F28" s="61"/>
      <c r="G28" s="61"/>
      <c r="H28" s="61"/>
      <c r="I28" s="61"/>
      <c r="J28" s="37"/>
      <c r="K28" s="37"/>
      <c r="L28" s="37"/>
      <c r="M28" s="37"/>
      <c r="N28" s="38">
        <f t="shared" si="1"/>
        <v>0</v>
      </c>
      <c r="O28" s="37"/>
      <c r="P28" s="186">
        <f t="shared" si="2"/>
        <v>0</v>
      </c>
      <c r="Q28" s="34"/>
    </row>
    <row r="29" spans="1:17">
      <c r="A29" s="65" t="s">
        <v>16</v>
      </c>
      <c r="B29" s="60"/>
      <c r="C29" s="61"/>
      <c r="D29" s="61"/>
      <c r="E29" s="61"/>
      <c r="F29" s="61"/>
      <c r="G29" s="61"/>
      <c r="H29" s="61"/>
      <c r="I29" s="61"/>
      <c r="J29" s="37"/>
      <c r="K29" s="37"/>
      <c r="L29" s="37"/>
      <c r="M29" s="37"/>
      <c r="N29" s="38">
        <f t="shared" si="1"/>
        <v>0</v>
      </c>
      <c r="O29" s="37"/>
      <c r="P29" s="186">
        <f t="shared" si="2"/>
        <v>0</v>
      </c>
      <c r="Q29" s="34"/>
    </row>
    <row r="30" spans="1:17">
      <c r="A30" s="65" t="s">
        <v>17</v>
      </c>
      <c r="B30" s="60"/>
      <c r="C30" s="61"/>
      <c r="D30" s="61"/>
      <c r="E30" s="61"/>
      <c r="F30" s="61"/>
      <c r="G30" s="61"/>
      <c r="H30" s="61"/>
      <c r="I30" s="61"/>
      <c r="J30" s="37"/>
      <c r="K30" s="37"/>
      <c r="L30" s="37"/>
      <c r="M30" s="37"/>
      <c r="N30" s="38">
        <f t="shared" si="1"/>
        <v>0</v>
      </c>
      <c r="O30" s="37"/>
      <c r="P30" s="186">
        <f t="shared" si="2"/>
        <v>0</v>
      </c>
      <c r="Q30" s="34"/>
    </row>
    <row r="31" spans="1:17">
      <c r="A31" s="34" t="s">
        <v>12</v>
      </c>
      <c r="B31" s="60"/>
      <c r="C31" s="61"/>
      <c r="D31" s="61"/>
      <c r="E31" s="61"/>
      <c r="F31" s="61"/>
      <c r="G31" s="61"/>
      <c r="H31" s="61"/>
      <c r="I31" s="61"/>
      <c r="J31" s="37"/>
      <c r="K31" s="37"/>
      <c r="L31" s="37"/>
      <c r="M31" s="37"/>
      <c r="N31" s="38">
        <f t="shared" si="1"/>
        <v>0</v>
      </c>
      <c r="O31" s="37"/>
      <c r="P31" s="186">
        <f t="shared" si="2"/>
        <v>0</v>
      </c>
      <c r="Q31" s="34"/>
    </row>
    <row r="32" spans="1:17">
      <c r="A32" s="34" t="s">
        <v>13</v>
      </c>
      <c r="B32" s="60"/>
      <c r="C32" s="61"/>
      <c r="D32" s="61"/>
      <c r="E32" s="61"/>
      <c r="F32" s="61"/>
      <c r="G32" s="61"/>
      <c r="H32" s="61"/>
      <c r="I32" s="61"/>
      <c r="J32" s="37"/>
      <c r="K32" s="37"/>
      <c r="L32" s="37"/>
      <c r="M32" s="37"/>
      <c r="N32" s="38">
        <f t="shared" si="1"/>
        <v>0</v>
      </c>
      <c r="O32" s="37"/>
      <c r="P32" s="186">
        <f t="shared" si="2"/>
        <v>0</v>
      </c>
      <c r="Q32" s="15"/>
    </row>
    <row r="33" spans="1:17">
      <c r="A33" s="34" t="s">
        <v>105</v>
      </c>
      <c r="B33" s="60"/>
      <c r="C33" s="61"/>
      <c r="D33" s="61"/>
      <c r="E33" s="61"/>
      <c r="F33" s="61"/>
      <c r="G33" s="61"/>
      <c r="H33" s="61"/>
      <c r="I33" s="61"/>
      <c r="J33" s="37"/>
      <c r="K33" s="37"/>
      <c r="L33" s="37"/>
      <c r="M33" s="37"/>
      <c r="N33" s="38">
        <f t="shared" si="1"/>
        <v>0</v>
      </c>
      <c r="O33" s="37"/>
      <c r="P33" s="186">
        <f t="shared" si="2"/>
        <v>0</v>
      </c>
      <c r="Q33" s="34"/>
    </row>
    <row r="34" spans="1:17">
      <c r="A34" s="34"/>
      <c r="B34" s="60"/>
      <c r="C34" s="61"/>
      <c r="D34" s="61"/>
      <c r="E34" s="61"/>
      <c r="F34" s="61"/>
      <c r="G34" s="61"/>
      <c r="H34" s="61"/>
      <c r="I34" s="61"/>
      <c r="J34" s="37"/>
      <c r="K34" s="37"/>
      <c r="L34" s="37"/>
      <c r="M34" s="37"/>
      <c r="N34" s="38">
        <f t="shared" si="1"/>
        <v>0</v>
      </c>
      <c r="O34" s="37"/>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BE94CEEC-1347-744F-B9CA-A371CA67C58F}"/>
    <hyperlink ref="S4" location="'Summary - Proposal Based'!A1" display="Summary - Proposal-based " xr:uid="{9ABB717C-ACB9-A44A-8C7D-693F3E09F5FB}"/>
  </hyperlinks>
  <pageMargins left="0.7" right="0.7" top="0.75" bottom="0.75" header="0.3" footer="0.3"/>
  <pageSetup paperSize="5" scale="68" orientation="landscape" r:id="rId1"/>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AA65-4A5F-1C4F-8E38-4715F5B9F5D2}">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7"/>
      <c r="K16" s="37"/>
      <c r="L16" s="37"/>
      <c r="M16" s="37"/>
      <c r="N16" s="38"/>
      <c r="O16" s="37"/>
      <c r="P16" s="186"/>
      <c r="Q16" s="34"/>
    </row>
    <row r="17" spans="1:17">
      <c r="A17" s="65" t="s">
        <v>1</v>
      </c>
      <c r="B17" s="60"/>
      <c r="C17" s="61"/>
      <c r="D17" s="61"/>
      <c r="E17" s="61"/>
      <c r="F17" s="61"/>
      <c r="G17" s="61"/>
      <c r="H17" s="61"/>
      <c r="I17" s="61"/>
      <c r="J17" s="37"/>
      <c r="K17" s="37"/>
      <c r="L17" s="37"/>
      <c r="M17" s="37"/>
      <c r="N17" s="38">
        <f t="shared" ref="N17:N34" si="1">SUM(J17:M17)</f>
        <v>0</v>
      </c>
      <c r="O17" s="37"/>
      <c r="P17" s="186">
        <f>O17-N17</f>
        <v>0</v>
      </c>
      <c r="Q17" s="34"/>
    </row>
    <row r="18" spans="1:17">
      <c r="A18" s="65" t="s">
        <v>39</v>
      </c>
      <c r="B18" s="60"/>
      <c r="C18" s="61"/>
      <c r="D18" s="61"/>
      <c r="E18" s="61"/>
      <c r="F18" s="61"/>
      <c r="G18" s="61"/>
      <c r="H18" s="61"/>
      <c r="I18" s="61"/>
      <c r="J18" s="37"/>
      <c r="K18" s="37"/>
      <c r="L18" s="37"/>
      <c r="M18" s="37"/>
      <c r="N18" s="38">
        <f t="shared" si="1"/>
        <v>0</v>
      </c>
      <c r="O18" s="37"/>
      <c r="P18" s="186">
        <f t="shared" ref="P18:P34" si="2">O18-N18</f>
        <v>0</v>
      </c>
      <c r="Q18" s="34"/>
    </row>
    <row r="19" spans="1:17">
      <c r="A19" s="65" t="s">
        <v>40</v>
      </c>
      <c r="B19" s="60"/>
      <c r="C19" s="61"/>
      <c r="D19" s="61"/>
      <c r="E19" s="61"/>
      <c r="F19" s="61"/>
      <c r="G19" s="61"/>
      <c r="H19" s="61"/>
      <c r="I19" s="61"/>
      <c r="J19" s="37"/>
      <c r="K19" s="37"/>
      <c r="L19" s="37"/>
      <c r="M19" s="37"/>
      <c r="N19" s="38">
        <f t="shared" si="1"/>
        <v>0</v>
      </c>
      <c r="O19" s="37"/>
      <c r="P19" s="186">
        <f t="shared" si="2"/>
        <v>0</v>
      </c>
      <c r="Q19" s="34"/>
    </row>
    <row r="20" spans="1:17">
      <c r="A20" s="65" t="s">
        <v>41</v>
      </c>
      <c r="B20" s="60"/>
      <c r="C20" s="61"/>
      <c r="D20" s="61"/>
      <c r="E20" s="61"/>
      <c r="F20" s="61"/>
      <c r="G20" s="61"/>
      <c r="H20" s="61"/>
      <c r="I20" s="61"/>
      <c r="J20" s="37"/>
      <c r="K20" s="37"/>
      <c r="L20" s="37"/>
      <c r="M20" s="37"/>
      <c r="N20" s="38">
        <f t="shared" si="1"/>
        <v>0</v>
      </c>
      <c r="O20" s="37"/>
      <c r="P20" s="186">
        <f t="shared" si="2"/>
        <v>0</v>
      </c>
      <c r="Q20" s="34"/>
    </row>
    <row r="21" spans="1:17">
      <c r="A21" s="65" t="s">
        <v>104</v>
      </c>
      <c r="B21" s="60"/>
      <c r="C21" s="61"/>
      <c r="D21" s="61"/>
      <c r="E21" s="61"/>
      <c r="F21" s="61"/>
      <c r="G21" s="61"/>
      <c r="H21" s="61"/>
      <c r="I21" s="61"/>
      <c r="J21" s="37"/>
      <c r="K21" s="37"/>
      <c r="L21" s="37"/>
      <c r="M21" s="37"/>
      <c r="N21" s="38">
        <f t="shared" si="1"/>
        <v>0</v>
      </c>
      <c r="O21" s="37"/>
      <c r="P21" s="186">
        <f t="shared" si="2"/>
        <v>0</v>
      </c>
      <c r="Q21" s="34"/>
    </row>
    <row r="22" spans="1:17">
      <c r="A22" s="65" t="s">
        <v>5</v>
      </c>
      <c r="B22" s="60"/>
      <c r="C22" s="61"/>
      <c r="D22" s="61"/>
      <c r="E22" s="61"/>
      <c r="F22" s="61"/>
      <c r="G22" s="61"/>
      <c r="H22" s="61"/>
      <c r="I22" s="61"/>
      <c r="J22" s="37"/>
      <c r="K22" s="37"/>
      <c r="L22" s="37"/>
      <c r="M22" s="37"/>
      <c r="N22" s="38">
        <f t="shared" si="1"/>
        <v>0</v>
      </c>
      <c r="O22" s="37"/>
      <c r="P22" s="186">
        <f t="shared" si="2"/>
        <v>0</v>
      </c>
      <c r="Q22" s="34"/>
    </row>
    <row r="23" spans="1:17">
      <c r="A23" s="65" t="s">
        <v>42</v>
      </c>
      <c r="B23" s="60"/>
      <c r="C23" s="61"/>
      <c r="D23" s="61"/>
      <c r="E23" s="61"/>
      <c r="F23" s="61"/>
      <c r="G23" s="61"/>
      <c r="H23" s="61"/>
      <c r="I23" s="61"/>
      <c r="J23" s="37"/>
      <c r="K23" s="37"/>
      <c r="L23" s="37"/>
      <c r="M23" s="37"/>
      <c r="N23" s="38">
        <f t="shared" si="1"/>
        <v>0</v>
      </c>
      <c r="O23" s="37"/>
      <c r="P23" s="186">
        <f t="shared" si="2"/>
        <v>0</v>
      </c>
      <c r="Q23" s="34"/>
    </row>
    <row r="24" spans="1:17">
      <c r="A24" s="65" t="s">
        <v>7</v>
      </c>
      <c r="B24" s="60"/>
      <c r="C24" s="61"/>
      <c r="D24" s="61"/>
      <c r="E24" s="61"/>
      <c r="F24" s="61"/>
      <c r="G24" s="61"/>
      <c r="H24" s="61"/>
      <c r="I24" s="61"/>
      <c r="J24" s="37"/>
      <c r="K24" s="37"/>
      <c r="L24" s="37"/>
      <c r="M24" s="37"/>
      <c r="N24" s="38">
        <f t="shared" si="1"/>
        <v>0</v>
      </c>
      <c r="O24" s="37"/>
      <c r="P24" s="186">
        <f t="shared" si="2"/>
        <v>0</v>
      </c>
      <c r="Q24" s="34"/>
    </row>
    <row r="25" spans="1:17">
      <c r="A25" s="65" t="s">
        <v>8</v>
      </c>
      <c r="B25" s="60"/>
      <c r="C25" s="61"/>
      <c r="D25" s="61"/>
      <c r="E25" s="61"/>
      <c r="F25" s="61"/>
      <c r="G25" s="61"/>
      <c r="H25" s="61"/>
      <c r="I25" s="61"/>
      <c r="J25" s="37"/>
      <c r="K25" s="37"/>
      <c r="L25" s="37"/>
      <c r="M25" s="37"/>
      <c r="N25" s="38">
        <f t="shared" si="1"/>
        <v>0</v>
      </c>
      <c r="O25" s="37"/>
      <c r="P25" s="186">
        <f t="shared" si="2"/>
        <v>0</v>
      </c>
      <c r="Q25" s="34"/>
    </row>
    <row r="26" spans="1:17">
      <c r="A26" s="65" t="s">
        <v>9</v>
      </c>
      <c r="B26" s="60"/>
      <c r="C26" s="61"/>
      <c r="D26" s="61"/>
      <c r="E26" s="61"/>
      <c r="F26" s="61"/>
      <c r="G26" s="61"/>
      <c r="H26" s="61"/>
      <c r="I26" s="61"/>
      <c r="J26" s="37"/>
      <c r="K26" s="37"/>
      <c r="L26" s="37"/>
      <c r="M26" s="37"/>
      <c r="N26" s="38">
        <f t="shared" si="1"/>
        <v>0</v>
      </c>
      <c r="O26" s="37"/>
      <c r="P26" s="186">
        <f t="shared" si="2"/>
        <v>0</v>
      </c>
      <c r="Q26" s="34"/>
    </row>
    <row r="27" spans="1:17">
      <c r="A27" s="65" t="s">
        <v>10</v>
      </c>
      <c r="B27" s="60"/>
      <c r="C27" s="61"/>
      <c r="D27" s="61"/>
      <c r="E27" s="61"/>
      <c r="F27" s="61"/>
      <c r="G27" s="61"/>
      <c r="H27" s="61"/>
      <c r="I27" s="61"/>
      <c r="J27" s="37"/>
      <c r="K27" s="37"/>
      <c r="L27" s="37"/>
      <c r="M27" s="37"/>
      <c r="N27" s="38">
        <f t="shared" si="1"/>
        <v>0</v>
      </c>
      <c r="O27" s="37"/>
      <c r="P27" s="186">
        <f t="shared" si="2"/>
        <v>0</v>
      </c>
      <c r="Q27" s="34"/>
    </row>
    <row r="28" spans="1:17">
      <c r="A28" s="65" t="s">
        <v>11</v>
      </c>
      <c r="B28" s="60"/>
      <c r="C28" s="61"/>
      <c r="D28" s="61"/>
      <c r="E28" s="61"/>
      <c r="F28" s="61"/>
      <c r="G28" s="61"/>
      <c r="H28" s="61"/>
      <c r="I28" s="61"/>
      <c r="J28" s="37"/>
      <c r="K28" s="37"/>
      <c r="L28" s="37"/>
      <c r="M28" s="37"/>
      <c r="N28" s="38">
        <f t="shared" si="1"/>
        <v>0</v>
      </c>
      <c r="O28" s="37"/>
      <c r="P28" s="186">
        <f t="shared" si="2"/>
        <v>0</v>
      </c>
      <c r="Q28" s="34"/>
    </row>
    <row r="29" spans="1:17">
      <c r="A29" s="65" t="s">
        <v>16</v>
      </c>
      <c r="B29" s="60"/>
      <c r="C29" s="61"/>
      <c r="D29" s="61"/>
      <c r="E29" s="61"/>
      <c r="F29" s="61"/>
      <c r="G29" s="61"/>
      <c r="H29" s="61"/>
      <c r="I29" s="61"/>
      <c r="J29" s="37"/>
      <c r="K29" s="37"/>
      <c r="L29" s="37"/>
      <c r="M29" s="37"/>
      <c r="N29" s="38">
        <f t="shared" si="1"/>
        <v>0</v>
      </c>
      <c r="O29" s="37"/>
      <c r="P29" s="186">
        <f t="shared" si="2"/>
        <v>0</v>
      </c>
      <c r="Q29" s="34"/>
    </row>
    <row r="30" spans="1:17">
      <c r="A30" s="65" t="s">
        <v>17</v>
      </c>
      <c r="B30" s="60"/>
      <c r="C30" s="61"/>
      <c r="D30" s="61"/>
      <c r="E30" s="61"/>
      <c r="F30" s="61"/>
      <c r="G30" s="61"/>
      <c r="H30" s="61"/>
      <c r="I30" s="61"/>
      <c r="J30" s="37"/>
      <c r="K30" s="37"/>
      <c r="L30" s="37"/>
      <c r="M30" s="37"/>
      <c r="N30" s="38">
        <f t="shared" si="1"/>
        <v>0</v>
      </c>
      <c r="O30" s="37"/>
      <c r="P30" s="186">
        <f t="shared" si="2"/>
        <v>0</v>
      </c>
      <c r="Q30" s="34"/>
    </row>
    <row r="31" spans="1:17">
      <c r="A31" s="34" t="s">
        <v>12</v>
      </c>
      <c r="B31" s="60"/>
      <c r="C31" s="61"/>
      <c r="D31" s="61"/>
      <c r="E31" s="61"/>
      <c r="F31" s="61"/>
      <c r="G31" s="61"/>
      <c r="H31" s="61"/>
      <c r="I31" s="61"/>
      <c r="J31" s="37"/>
      <c r="K31" s="37"/>
      <c r="L31" s="37"/>
      <c r="M31" s="37"/>
      <c r="N31" s="38">
        <f t="shared" si="1"/>
        <v>0</v>
      </c>
      <c r="O31" s="37"/>
      <c r="P31" s="186">
        <f t="shared" si="2"/>
        <v>0</v>
      </c>
      <c r="Q31" s="34"/>
    </row>
    <row r="32" spans="1:17">
      <c r="A32" s="34" t="s">
        <v>13</v>
      </c>
      <c r="B32" s="60"/>
      <c r="C32" s="61"/>
      <c r="D32" s="61"/>
      <c r="E32" s="61"/>
      <c r="F32" s="61"/>
      <c r="G32" s="61"/>
      <c r="H32" s="61"/>
      <c r="I32" s="61"/>
      <c r="J32" s="37"/>
      <c r="K32" s="37"/>
      <c r="L32" s="37"/>
      <c r="M32" s="37"/>
      <c r="N32" s="38">
        <f t="shared" si="1"/>
        <v>0</v>
      </c>
      <c r="O32" s="37"/>
      <c r="P32" s="186">
        <f t="shared" si="2"/>
        <v>0</v>
      </c>
      <c r="Q32" s="15"/>
    </row>
    <row r="33" spans="1:17">
      <c r="A33" s="34" t="s">
        <v>105</v>
      </c>
      <c r="B33" s="60"/>
      <c r="C33" s="61"/>
      <c r="D33" s="61"/>
      <c r="E33" s="61"/>
      <c r="F33" s="61"/>
      <c r="G33" s="61"/>
      <c r="H33" s="61"/>
      <c r="I33" s="61"/>
      <c r="J33" s="37"/>
      <c r="K33" s="37"/>
      <c r="L33" s="37"/>
      <c r="M33" s="37"/>
      <c r="N33" s="38">
        <f t="shared" si="1"/>
        <v>0</v>
      </c>
      <c r="O33" s="37"/>
      <c r="P33" s="186">
        <f t="shared" si="2"/>
        <v>0</v>
      </c>
      <c r="Q33" s="34"/>
    </row>
    <row r="34" spans="1:17">
      <c r="A34" s="34"/>
      <c r="B34" s="60"/>
      <c r="C34" s="61"/>
      <c r="D34" s="61"/>
      <c r="E34" s="61"/>
      <c r="F34" s="61"/>
      <c r="G34" s="61"/>
      <c r="H34" s="61"/>
      <c r="I34" s="61"/>
      <c r="J34" s="37"/>
      <c r="K34" s="37"/>
      <c r="L34" s="37"/>
      <c r="M34" s="37"/>
      <c r="N34" s="38">
        <f t="shared" si="1"/>
        <v>0</v>
      </c>
      <c r="O34" s="37"/>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1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F0A8858B-1595-F944-82BB-BE9752CB8FE3}"/>
    <hyperlink ref="S4" location="'Summary - Proposal Based'!A1" display="Summary - Proposal-based " xr:uid="{60D73B49-240B-C043-99A1-71DE5CE8CDDD}"/>
  </hyperlinks>
  <pageMargins left="0.7" right="0.7" top="0.75" bottom="0.75" header="0.3" footer="0.3"/>
  <pageSetup paperSize="5" scale="68" orientation="landscape" r:id="rId1"/>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AB1B-87B1-3E43-9F0E-8735ECBEB4B4}">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2"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5"/>
      <c r="K16" s="35"/>
      <c r="L16" s="35"/>
      <c r="M16" s="35"/>
      <c r="N16" s="36"/>
      <c r="O16" s="35"/>
      <c r="P16" s="193"/>
      <c r="Q16" s="34"/>
    </row>
    <row r="17" spans="1:17">
      <c r="A17" s="65" t="s">
        <v>1</v>
      </c>
      <c r="B17" s="60"/>
      <c r="C17" s="61"/>
      <c r="D17" s="61"/>
      <c r="E17" s="61"/>
      <c r="F17" s="61"/>
      <c r="G17" s="61"/>
      <c r="H17" s="61"/>
      <c r="I17" s="61"/>
      <c r="J17" s="37"/>
      <c r="K17" s="37"/>
      <c r="L17" s="37"/>
      <c r="M17" s="37"/>
      <c r="N17" s="38"/>
      <c r="O17" s="37"/>
      <c r="P17" s="186">
        <f>O17-N17</f>
        <v>0</v>
      </c>
      <c r="Q17" s="20"/>
    </row>
    <row r="18" spans="1:17">
      <c r="A18" s="65" t="s">
        <v>39</v>
      </c>
      <c r="B18" s="60"/>
      <c r="C18" s="61"/>
      <c r="D18" s="61"/>
      <c r="E18" s="61"/>
      <c r="F18" s="61"/>
      <c r="G18" s="61"/>
      <c r="H18" s="61"/>
      <c r="I18" s="61"/>
      <c r="J18" s="37"/>
      <c r="K18" s="37"/>
      <c r="L18" s="37"/>
      <c r="M18" s="37"/>
      <c r="N18" s="38"/>
      <c r="O18" s="37"/>
      <c r="P18" s="186">
        <f t="shared" ref="P18:P34" si="1">O18-N18</f>
        <v>0</v>
      </c>
      <c r="Q18" s="34"/>
    </row>
    <row r="19" spans="1:17">
      <c r="A19" s="65" t="s">
        <v>40</v>
      </c>
      <c r="B19" s="60"/>
      <c r="C19" s="61"/>
      <c r="D19" s="61"/>
      <c r="E19" s="61"/>
      <c r="F19" s="61"/>
      <c r="G19" s="61"/>
      <c r="H19" s="61"/>
      <c r="I19" s="61"/>
      <c r="J19" s="51"/>
      <c r="K19" s="51"/>
      <c r="L19" s="51"/>
      <c r="M19" s="51"/>
      <c r="N19" s="52">
        <f t="shared" ref="N19:N28" si="2">SUM(B19:M19)</f>
        <v>0</v>
      </c>
      <c r="O19" s="37"/>
      <c r="P19" s="186">
        <f t="shared" si="1"/>
        <v>0</v>
      </c>
      <c r="Q19" s="15"/>
    </row>
    <row r="20" spans="1:17">
      <c r="A20" s="65" t="s">
        <v>41</v>
      </c>
      <c r="B20" s="60"/>
      <c r="C20" s="61"/>
      <c r="D20" s="61"/>
      <c r="E20" s="61"/>
      <c r="F20" s="61"/>
      <c r="G20" s="61"/>
      <c r="H20" s="61"/>
      <c r="I20" s="61"/>
      <c r="J20" s="51"/>
      <c r="K20" s="51"/>
      <c r="L20" s="51"/>
      <c r="M20" s="51"/>
      <c r="N20" s="52">
        <f t="shared" si="2"/>
        <v>0</v>
      </c>
      <c r="O20" s="37"/>
      <c r="P20" s="186">
        <f t="shared" si="1"/>
        <v>0</v>
      </c>
      <c r="Q20" s="34"/>
    </row>
    <row r="21" spans="1:17">
      <c r="A21" s="65" t="s">
        <v>104</v>
      </c>
      <c r="B21" s="60"/>
      <c r="C21" s="61"/>
      <c r="D21" s="61"/>
      <c r="E21" s="61"/>
      <c r="F21" s="61"/>
      <c r="G21" s="61"/>
      <c r="H21" s="61"/>
      <c r="I21" s="61"/>
      <c r="J21" s="51"/>
      <c r="K21" s="51"/>
      <c r="L21" s="51"/>
      <c r="M21" s="51"/>
      <c r="N21" s="52">
        <f t="shared" si="2"/>
        <v>0</v>
      </c>
      <c r="O21" s="37"/>
      <c r="P21" s="186">
        <f t="shared" si="1"/>
        <v>0</v>
      </c>
      <c r="Q21" s="34"/>
    </row>
    <row r="22" spans="1:17">
      <c r="A22" s="65" t="s">
        <v>5</v>
      </c>
      <c r="B22" s="60"/>
      <c r="C22" s="61"/>
      <c r="D22" s="61"/>
      <c r="E22" s="61"/>
      <c r="F22" s="61"/>
      <c r="G22" s="61"/>
      <c r="H22" s="61"/>
      <c r="I22" s="61"/>
      <c r="J22" s="51"/>
      <c r="K22" s="51"/>
      <c r="L22" s="51"/>
      <c r="M22" s="51"/>
      <c r="N22" s="52">
        <f t="shared" si="2"/>
        <v>0</v>
      </c>
      <c r="O22" s="37"/>
      <c r="P22" s="186">
        <f t="shared" si="1"/>
        <v>0</v>
      </c>
      <c r="Q22" s="34"/>
    </row>
    <row r="23" spans="1:17">
      <c r="A23" s="65" t="s">
        <v>42</v>
      </c>
      <c r="B23" s="60"/>
      <c r="C23" s="61"/>
      <c r="D23" s="61"/>
      <c r="E23" s="61"/>
      <c r="F23" s="61"/>
      <c r="G23" s="61"/>
      <c r="H23" s="61"/>
      <c r="I23" s="61"/>
      <c r="J23" s="51"/>
      <c r="K23" s="51"/>
      <c r="L23" s="51"/>
      <c r="M23" s="51"/>
      <c r="N23" s="52">
        <f t="shared" si="2"/>
        <v>0</v>
      </c>
      <c r="O23" s="37"/>
      <c r="P23" s="186">
        <f t="shared" si="1"/>
        <v>0</v>
      </c>
      <c r="Q23" s="34"/>
    </row>
    <row r="24" spans="1:17">
      <c r="A24" s="65" t="s">
        <v>7</v>
      </c>
      <c r="B24" s="60"/>
      <c r="C24" s="61"/>
      <c r="D24" s="61"/>
      <c r="E24" s="61"/>
      <c r="F24" s="61"/>
      <c r="G24" s="61"/>
      <c r="H24" s="61"/>
      <c r="I24" s="61"/>
      <c r="J24" s="51"/>
      <c r="K24" s="51"/>
      <c r="L24" s="51"/>
      <c r="M24" s="51"/>
      <c r="N24" s="52">
        <f t="shared" si="2"/>
        <v>0</v>
      </c>
      <c r="O24" s="37"/>
      <c r="P24" s="186">
        <f t="shared" si="1"/>
        <v>0</v>
      </c>
      <c r="Q24" s="34"/>
    </row>
    <row r="25" spans="1:17">
      <c r="A25" s="65" t="s">
        <v>8</v>
      </c>
      <c r="B25" s="60"/>
      <c r="C25" s="61"/>
      <c r="D25" s="61"/>
      <c r="E25" s="61"/>
      <c r="F25" s="61"/>
      <c r="G25" s="61"/>
      <c r="H25" s="61"/>
      <c r="I25" s="61"/>
      <c r="J25" s="51"/>
      <c r="K25" s="51"/>
      <c r="L25" s="51"/>
      <c r="M25" s="51"/>
      <c r="N25" s="52">
        <f t="shared" si="2"/>
        <v>0</v>
      </c>
      <c r="O25" s="37"/>
      <c r="P25" s="186">
        <f t="shared" si="1"/>
        <v>0</v>
      </c>
      <c r="Q25" s="34"/>
    </row>
    <row r="26" spans="1:17">
      <c r="A26" s="65" t="s">
        <v>9</v>
      </c>
      <c r="B26" s="60"/>
      <c r="C26" s="61"/>
      <c r="D26" s="61"/>
      <c r="E26" s="61"/>
      <c r="F26" s="61"/>
      <c r="G26" s="61"/>
      <c r="H26" s="61"/>
      <c r="I26" s="61"/>
      <c r="J26" s="51"/>
      <c r="K26" s="51"/>
      <c r="L26" s="51"/>
      <c r="M26" s="51"/>
      <c r="N26" s="52">
        <f t="shared" si="2"/>
        <v>0</v>
      </c>
      <c r="O26" s="37"/>
      <c r="P26" s="186">
        <f t="shared" si="1"/>
        <v>0</v>
      </c>
      <c r="Q26" s="34"/>
    </row>
    <row r="27" spans="1:17">
      <c r="A27" s="65" t="s">
        <v>10</v>
      </c>
      <c r="B27" s="60"/>
      <c r="C27" s="61"/>
      <c r="D27" s="61"/>
      <c r="E27" s="61"/>
      <c r="F27" s="61"/>
      <c r="G27" s="61"/>
      <c r="H27" s="61"/>
      <c r="I27" s="61"/>
      <c r="J27" s="51"/>
      <c r="K27" s="51"/>
      <c r="L27" s="51"/>
      <c r="M27" s="51"/>
      <c r="N27" s="52">
        <f t="shared" si="2"/>
        <v>0</v>
      </c>
      <c r="O27" s="37"/>
      <c r="P27" s="186">
        <f t="shared" si="1"/>
        <v>0</v>
      </c>
      <c r="Q27" s="34"/>
    </row>
    <row r="28" spans="1:17">
      <c r="A28" s="65" t="s">
        <v>11</v>
      </c>
      <c r="B28" s="60"/>
      <c r="C28" s="61"/>
      <c r="D28" s="61"/>
      <c r="E28" s="61"/>
      <c r="F28" s="61"/>
      <c r="G28" s="61"/>
      <c r="H28" s="61"/>
      <c r="I28" s="61"/>
      <c r="J28" s="51"/>
      <c r="K28" s="51"/>
      <c r="L28" s="51"/>
      <c r="M28" s="51"/>
      <c r="N28" s="52">
        <f t="shared" si="2"/>
        <v>0</v>
      </c>
      <c r="O28" s="37"/>
      <c r="P28" s="186">
        <f t="shared" si="1"/>
        <v>0</v>
      </c>
      <c r="Q28" s="34"/>
    </row>
    <row r="29" spans="1:17">
      <c r="A29" s="65" t="s">
        <v>16</v>
      </c>
      <c r="B29" s="60"/>
      <c r="C29" s="61"/>
      <c r="D29" s="61"/>
      <c r="E29" s="61"/>
      <c r="F29" s="61"/>
      <c r="G29" s="61"/>
      <c r="H29" s="61"/>
      <c r="I29" s="61"/>
      <c r="J29" s="51"/>
      <c r="K29" s="51"/>
      <c r="L29" s="51"/>
      <c r="M29" s="51"/>
      <c r="N29" s="52"/>
      <c r="O29" s="37"/>
      <c r="P29" s="186">
        <f t="shared" si="1"/>
        <v>0</v>
      </c>
      <c r="Q29" s="34"/>
    </row>
    <row r="30" spans="1:17">
      <c r="A30" s="65" t="s">
        <v>17</v>
      </c>
      <c r="B30" s="60"/>
      <c r="C30" s="61"/>
      <c r="D30" s="61"/>
      <c r="E30" s="61"/>
      <c r="F30" s="61"/>
      <c r="G30" s="61"/>
      <c r="H30" s="61"/>
      <c r="I30" s="61"/>
      <c r="J30" s="37"/>
      <c r="K30" s="37"/>
      <c r="L30" s="37"/>
      <c r="M30" s="37"/>
      <c r="N30" s="38"/>
      <c r="O30" s="37"/>
      <c r="P30" s="186">
        <f t="shared" si="1"/>
        <v>0</v>
      </c>
      <c r="Q30" s="34"/>
    </row>
    <row r="31" spans="1:17">
      <c r="A31" s="34" t="s">
        <v>12</v>
      </c>
      <c r="B31" s="60"/>
      <c r="C31" s="61"/>
      <c r="D31" s="61"/>
      <c r="E31" s="61"/>
      <c r="F31" s="61"/>
      <c r="G31" s="61"/>
      <c r="H31" s="61"/>
      <c r="I31" s="61"/>
      <c r="J31" s="37"/>
      <c r="K31" s="37"/>
      <c r="L31" s="37"/>
      <c r="M31" s="37"/>
      <c r="N31" s="38"/>
      <c r="O31" s="37"/>
      <c r="P31" s="186">
        <f t="shared" si="1"/>
        <v>0</v>
      </c>
      <c r="Q31" s="34"/>
    </row>
    <row r="32" spans="1:17">
      <c r="A32" s="34" t="s">
        <v>13</v>
      </c>
      <c r="B32" s="60"/>
      <c r="C32" s="61"/>
      <c r="D32" s="61"/>
      <c r="E32" s="61"/>
      <c r="F32" s="61"/>
      <c r="G32" s="61"/>
      <c r="H32" s="61"/>
      <c r="I32" s="61"/>
      <c r="J32" s="37"/>
      <c r="K32" s="37"/>
      <c r="L32" s="37"/>
      <c r="M32" s="37"/>
      <c r="N32" s="38"/>
      <c r="O32" s="37"/>
      <c r="P32" s="186">
        <f t="shared" si="1"/>
        <v>0</v>
      </c>
      <c r="Q32" s="15"/>
    </row>
    <row r="33" spans="1:17">
      <c r="A33" s="34" t="s">
        <v>105</v>
      </c>
      <c r="B33" s="60"/>
      <c r="C33" s="61"/>
      <c r="D33" s="61"/>
      <c r="E33" s="61"/>
      <c r="F33" s="61"/>
      <c r="G33" s="61"/>
      <c r="H33" s="61"/>
      <c r="I33" s="61"/>
      <c r="J33" s="37"/>
      <c r="K33" s="37"/>
      <c r="L33" s="37"/>
      <c r="M33" s="37"/>
      <c r="N33" s="38"/>
      <c r="O33" s="37"/>
      <c r="P33" s="186">
        <f t="shared" si="1"/>
        <v>0</v>
      </c>
      <c r="Q33" s="34"/>
    </row>
    <row r="34" spans="1:17">
      <c r="A34" s="34"/>
      <c r="B34" s="60"/>
      <c r="C34" s="61"/>
      <c r="D34" s="61"/>
      <c r="E34" s="61"/>
      <c r="F34" s="61"/>
      <c r="G34" s="61"/>
      <c r="H34" s="61"/>
      <c r="I34" s="61"/>
      <c r="J34" s="37"/>
      <c r="K34" s="51"/>
      <c r="L34" s="51"/>
      <c r="M34" s="51"/>
      <c r="N34" s="38"/>
      <c r="O34" s="37"/>
      <c r="P34" s="186">
        <f t="shared" si="1"/>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E19BE293-7006-784D-A4E5-39EBB5F6E516}"/>
    <hyperlink ref="S4" location="'Summary - Proposal Based'!A1" display="Summary - Proposal-based " xr:uid="{DDDB63A5-2A0C-3A43-8232-0083DC8BCE7F}"/>
  </hyperlinks>
  <pageMargins left="0.7" right="0.7" top="0.75" bottom="0.75" header="0.3" footer="0.3"/>
  <pageSetup paperSize="5" scale="68" orientation="landscape" r:id="rId1"/>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09E23-402E-9046-9008-4DA3BFD59934}">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5"/>
      <c r="K16" s="35"/>
      <c r="L16" s="35"/>
      <c r="M16" s="35"/>
      <c r="N16" s="36"/>
      <c r="O16" s="35"/>
      <c r="P16" s="193"/>
      <c r="Q16" s="34"/>
    </row>
    <row r="17" spans="1:17">
      <c r="A17" s="65" t="s">
        <v>1</v>
      </c>
      <c r="B17" s="60"/>
      <c r="C17" s="61"/>
      <c r="D17" s="61"/>
      <c r="E17" s="61"/>
      <c r="F17" s="61"/>
      <c r="G17" s="61"/>
      <c r="H17" s="61"/>
      <c r="I17" s="61"/>
      <c r="J17" s="37"/>
      <c r="K17" s="37"/>
      <c r="L17" s="37"/>
      <c r="M17" s="37"/>
      <c r="N17" s="38">
        <f t="shared" ref="N17:N34" si="1">SUM(J17:M17)</f>
        <v>0</v>
      </c>
      <c r="O17" s="37"/>
      <c r="P17" s="186">
        <f>O17-N17</f>
        <v>0</v>
      </c>
      <c r="Q17" s="20"/>
    </row>
    <row r="18" spans="1:17">
      <c r="A18" s="65" t="s">
        <v>39</v>
      </c>
      <c r="B18" s="60"/>
      <c r="C18" s="61"/>
      <c r="D18" s="61"/>
      <c r="E18" s="61"/>
      <c r="F18" s="61"/>
      <c r="G18" s="61"/>
      <c r="H18" s="61"/>
      <c r="I18" s="61"/>
      <c r="J18" s="37"/>
      <c r="K18" s="37"/>
      <c r="L18" s="37"/>
      <c r="M18" s="37"/>
      <c r="N18" s="38">
        <f t="shared" si="1"/>
        <v>0</v>
      </c>
      <c r="O18" s="37"/>
      <c r="P18" s="186">
        <f t="shared" ref="P18:P34" si="2">O18-N18</f>
        <v>0</v>
      </c>
      <c r="Q18" s="34"/>
    </row>
    <row r="19" spans="1:17">
      <c r="A19" s="65" t="s">
        <v>40</v>
      </c>
      <c r="B19" s="60"/>
      <c r="C19" s="61"/>
      <c r="D19" s="61"/>
      <c r="E19" s="61"/>
      <c r="F19" s="61"/>
      <c r="G19" s="61"/>
      <c r="H19" s="61"/>
      <c r="I19" s="61"/>
      <c r="J19" s="37"/>
      <c r="K19" s="37"/>
      <c r="L19" s="37"/>
      <c r="M19" s="37"/>
      <c r="N19" s="38">
        <f t="shared" si="1"/>
        <v>0</v>
      </c>
      <c r="O19" s="37"/>
      <c r="P19" s="186">
        <f t="shared" si="2"/>
        <v>0</v>
      </c>
      <c r="Q19" s="15"/>
    </row>
    <row r="20" spans="1:17">
      <c r="A20" s="65" t="s">
        <v>41</v>
      </c>
      <c r="B20" s="60"/>
      <c r="C20" s="61"/>
      <c r="D20" s="61"/>
      <c r="E20" s="61"/>
      <c r="F20" s="61"/>
      <c r="G20" s="61"/>
      <c r="H20" s="61"/>
      <c r="I20" s="61"/>
      <c r="J20" s="37"/>
      <c r="K20" s="37"/>
      <c r="L20" s="37"/>
      <c r="M20" s="37"/>
      <c r="N20" s="38">
        <f t="shared" si="1"/>
        <v>0</v>
      </c>
      <c r="O20" s="37"/>
      <c r="P20" s="186">
        <f t="shared" si="2"/>
        <v>0</v>
      </c>
      <c r="Q20" s="34"/>
    </row>
    <row r="21" spans="1:17">
      <c r="A21" s="65" t="s">
        <v>104</v>
      </c>
      <c r="B21" s="60"/>
      <c r="C21" s="61"/>
      <c r="D21" s="61"/>
      <c r="E21" s="61"/>
      <c r="F21" s="61"/>
      <c r="G21" s="61"/>
      <c r="H21" s="61"/>
      <c r="I21" s="61"/>
      <c r="J21" s="37"/>
      <c r="K21" s="37"/>
      <c r="L21" s="37"/>
      <c r="M21" s="37"/>
      <c r="N21" s="38">
        <f t="shared" si="1"/>
        <v>0</v>
      </c>
      <c r="O21" s="37"/>
      <c r="P21" s="186">
        <f t="shared" si="2"/>
        <v>0</v>
      </c>
      <c r="Q21" s="34"/>
    </row>
    <row r="22" spans="1:17">
      <c r="A22" s="65" t="s">
        <v>5</v>
      </c>
      <c r="B22" s="60"/>
      <c r="C22" s="61"/>
      <c r="D22" s="61"/>
      <c r="E22" s="61"/>
      <c r="F22" s="61"/>
      <c r="G22" s="61"/>
      <c r="H22" s="61"/>
      <c r="I22" s="61"/>
      <c r="J22" s="37"/>
      <c r="K22" s="37"/>
      <c r="L22" s="37"/>
      <c r="M22" s="37"/>
      <c r="N22" s="38">
        <f t="shared" si="1"/>
        <v>0</v>
      </c>
      <c r="O22" s="37"/>
      <c r="P22" s="186">
        <f t="shared" si="2"/>
        <v>0</v>
      </c>
      <c r="Q22" s="86"/>
    </row>
    <row r="23" spans="1:17">
      <c r="A23" s="65" t="s">
        <v>42</v>
      </c>
      <c r="B23" s="60"/>
      <c r="C23" s="61"/>
      <c r="D23" s="61"/>
      <c r="E23" s="61"/>
      <c r="F23" s="61"/>
      <c r="G23" s="61"/>
      <c r="H23" s="61"/>
      <c r="I23" s="61"/>
      <c r="J23" s="37"/>
      <c r="K23" s="37"/>
      <c r="L23" s="37"/>
      <c r="M23" s="37"/>
      <c r="N23" s="38">
        <f t="shared" si="1"/>
        <v>0</v>
      </c>
      <c r="O23" s="37"/>
      <c r="P23" s="186">
        <f t="shared" si="2"/>
        <v>0</v>
      </c>
      <c r="Q23" s="34"/>
    </row>
    <row r="24" spans="1:17">
      <c r="A24" s="65" t="s">
        <v>7</v>
      </c>
      <c r="B24" s="60"/>
      <c r="C24" s="61"/>
      <c r="D24" s="61"/>
      <c r="E24" s="61"/>
      <c r="F24" s="61"/>
      <c r="G24" s="61"/>
      <c r="H24" s="61"/>
      <c r="I24" s="61"/>
      <c r="J24" s="37"/>
      <c r="K24" s="37"/>
      <c r="L24" s="37"/>
      <c r="M24" s="37"/>
      <c r="N24" s="38">
        <f t="shared" si="1"/>
        <v>0</v>
      </c>
      <c r="O24" s="37"/>
      <c r="P24" s="186">
        <f t="shared" si="2"/>
        <v>0</v>
      </c>
      <c r="Q24" s="34"/>
    </row>
    <row r="25" spans="1:17">
      <c r="A25" s="65" t="s">
        <v>8</v>
      </c>
      <c r="B25" s="60"/>
      <c r="C25" s="61"/>
      <c r="D25" s="61"/>
      <c r="E25" s="61"/>
      <c r="F25" s="61"/>
      <c r="G25" s="61"/>
      <c r="H25" s="61"/>
      <c r="I25" s="61"/>
      <c r="J25" s="37"/>
      <c r="K25" s="37"/>
      <c r="L25" s="37"/>
      <c r="M25" s="37"/>
      <c r="N25" s="38">
        <f t="shared" si="1"/>
        <v>0</v>
      </c>
      <c r="O25" s="37"/>
      <c r="P25" s="186">
        <f t="shared" si="2"/>
        <v>0</v>
      </c>
      <c r="Q25" s="34"/>
    </row>
    <row r="26" spans="1:17">
      <c r="A26" s="65" t="s">
        <v>9</v>
      </c>
      <c r="B26" s="60"/>
      <c r="C26" s="61"/>
      <c r="D26" s="61"/>
      <c r="E26" s="61"/>
      <c r="F26" s="61"/>
      <c r="G26" s="61"/>
      <c r="H26" s="61"/>
      <c r="I26" s="61"/>
      <c r="J26" s="37"/>
      <c r="K26" s="37"/>
      <c r="L26" s="37"/>
      <c r="M26" s="37"/>
      <c r="N26" s="38">
        <f t="shared" si="1"/>
        <v>0</v>
      </c>
      <c r="O26" s="37"/>
      <c r="P26" s="186">
        <f t="shared" si="2"/>
        <v>0</v>
      </c>
      <c r="Q26" s="34"/>
    </row>
    <row r="27" spans="1:17">
      <c r="A27" s="65" t="s">
        <v>10</v>
      </c>
      <c r="B27" s="60"/>
      <c r="C27" s="61"/>
      <c r="D27" s="61"/>
      <c r="E27" s="61"/>
      <c r="F27" s="61"/>
      <c r="G27" s="61"/>
      <c r="H27" s="61"/>
      <c r="I27" s="61"/>
      <c r="J27" s="37"/>
      <c r="K27" s="37"/>
      <c r="L27" s="37"/>
      <c r="M27" s="37"/>
      <c r="N27" s="38">
        <f t="shared" si="1"/>
        <v>0</v>
      </c>
      <c r="O27" s="37"/>
      <c r="P27" s="186">
        <f t="shared" si="2"/>
        <v>0</v>
      </c>
      <c r="Q27" s="34"/>
    </row>
    <row r="28" spans="1:17">
      <c r="A28" s="65" t="s">
        <v>11</v>
      </c>
      <c r="B28" s="60"/>
      <c r="C28" s="61"/>
      <c r="D28" s="61"/>
      <c r="E28" s="61"/>
      <c r="F28" s="61"/>
      <c r="G28" s="61"/>
      <c r="H28" s="61"/>
      <c r="I28" s="61"/>
      <c r="J28" s="37"/>
      <c r="K28" s="37"/>
      <c r="L28" s="37"/>
      <c r="M28" s="37"/>
      <c r="N28" s="38">
        <f t="shared" si="1"/>
        <v>0</v>
      </c>
      <c r="O28" s="37"/>
      <c r="P28" s="186">
        <f t="shared" si="2"/>
        <v>0</v>
      </c>
      <c r="Q28" s="34"/>
    </row>
    <row r="29" spans="1:17">
      <c r="A29" s="65" t="s">
        <v>16</v>
      </c>
      <c r="B29" s="60"/>
      <c r="C29" s="61"/>
      <c r="D29" s="61"/>
      <c r="E29" s="61"/>
      <c r="F29" s="61"/>
      <c r="G29" s="61"/>
      <c r="H29" s="61"/>
      <c r="I29" s="61"/>
      <c r="J29" s="37"/>
      <c r="K29" s="37"/>
      <c r="L29" s="37"/>
      <c r="M29" s="37"/>
      <c r="N29" s="38">
        <f t="shared" si="1"/>
        <v>0</v>
      </c>
      <c r="O29" s="37"/>
      <c r="P29" s="186">
        <f t="shared" si="2"/>
        <v>0</v>
      </c>
      <c r="Q29" s="34"/>
    </row>
    <row r="30" spans="1:17">
      <c r="A30" s="65" t="s">
        <v>17</v>
      </c>
      <c r="B30" s="60"/>
      <c r="C30" s="61"/>
      <c r="D30" s="61"/>
      <c r="E30" s="61"/>
      <c r="F30" s="61"/>
      <c r="G30" s="61"/>
      <c r="H30" s="61"/>
      <c r="I30" s="61"/>
      <c r="J30" s="37"/>
      <c r="K30" s="37"/>
      <c r="L30" s="37"/>
      <c r="M30" s="37"/>
      <c r="N30" s="38">
        <f t="shared" si="1"/>
        <v>0</v>
      </c>
      <c r="O30" s="37"/>
      <c r="P30" s="186">
        <f t="shared" si="2"/>
        <v>0</v>
      </c>
      <c r="Q30" s="34"/>
    </row>
    <row r="31" spans="1:17">
      <c r="A31" s="34" t="s">
        <v>12</v>
      </c>
      <c r="B31" s="60"/>
      <c r="C31" s="61"/>
      <c r="D31" s="61"/>
      <c r="E31" s="61"/>
      <c r="F31" s="61"/>
      <c r="G31" s="61"/>
      <c r="H31" s="61"/>
      <c r="I31" s="61"/>
      <c r="J31" s="37"/>
      <c r="K31" s="37"/>
      <c r="L31" s="37"/>
      <c r="M31" s="37"/>
      <c r="N31" s="38">
        <f t="shared" si="1"/>
        <v>0</v>
      </c>
      <c r="O31" s="37"/>
      <c r="P31" s="186">
        <f t="shared" si="2"/>
        <v>0</v>
      </c>
      <c r="Q31" s="34"/>
    </row>
    <row r="32" spans="1:17">
      <c r="A32" s="34" t="s">
        <v>13</v>
      </c>
      <c r="B32" s="60"/>
      <c r="C32" s="61"/>
      <c r="D32" s="61"/>
      <c r="E32" s="61"/>
      <c r="F32" s="61"/>
      <c r="G32" s="61"/>
      <c r="H32" s="61"/>
      <c r="I32" s="61"/>
      <c r="J32" s="37"/>
      <c r="K32" s="37"/>
      <c r="L32" s="37"/>
      <c r="M32" s="37"/>
      <c r="N32" s="38">
        <f t="shared" si="1"/>
        <v>0</v>
      </c>
      <c r="O32" s="37"/>
      <c r="P32" s="186">
        <f t="shared" si="2"/>
        <v>0</v>
      </c>
      <c r="Q32" s="15"/>
    </row>
    <row r="33" spans="1:17">
      <c r="A33" s="34" t="s">
        <v>105</v>
      </c>
      <c r="B33" s="60"/>
      <c r="C33" s="61"/>
      <c r="D33" s="61"/>
      <c r="E33" s="61"/>
      <c r="F33" s="61"/>
      <c r="G33" s="61"/>
      <c r="H33" s="61"/>
      <c r="I33" s="61"/>
      <c r="J33" s="37"/>
      <c r="K33" s="37"/>
      <c r="L33" s="37"/>
      <c r="M33" s="37"/>
      <c r="N33" s="38">
        <f t="shared" si="1"/>
        <v>0</v>
      </c>
      <c r="O33" s="37"/>
      <c r="P33" s="186">
        <f t="shared" si="2"/>
        <v>0</v>
      </c>
      <c r="Q33" s="34"/>
    </row>
    <row r="34" spans="1:17">
      <c r="A34" s="34"/>
      <c r="B34" s="60"/>
      <c r="C34" s="61"/>
      <c r="D34" s="61"/>
      <c r="E34" s="61"/>
      <c r="F34" s="61"/>
      <c r="G34" s="61"/>
      <c r="H34" s="61"/>
      <c r="I34" s="61"/>
      <c r="J34" s="37"/>
      <c r="K34" s="37"/>
      <c r="L34" s="37"/>
      <c r="M34" s="37"/>
      <c r="N34" s="38">
        <f t="shared" si="1"/>
        <v>0</v>
      </c>
      <c r="O34" s="37"/>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313A719A-750C-8149-91D8-D5C0F4360948}"/>
    <hyperlink ref="S4" location="'Summary - Proposal Based'!A1" display="Summary - Proposal-based " xr:uid="{90F0D19F-BF5A-504E-AD0D-6D47CB11CD87}"/>
  </hyperlinks>
  <pageMargins left="0.7" right="0.7" top="0.75" bottom="0.75" header="0.3" footer="0.3"/>
  <pageSetup paperSize="5" scale="68" orientation="landscape" r:id="rId1"/>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6C50-B0A0-EC49-8A2D-67DD4D798961}">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5"/>
      <c r="K16" s="35"/>
      <c r="L16" s="35"/>
      <c r="M16" s="35"/>
      <c r="N16" s="36"/>
      <c r="O16" s="35"/>
      <c r="P16" s="193"/>
      <c r="Q16" s="34"/>
    </row>
    <row r="17" spans="1:17">
      <c r="A17" s="65" t="s">
        <v>1</v>
      </c>
      <c r="B17" s="60"/>
      <c r="C17" s="61"/>
      <c r="D17" s="61"/>
      <c r="E17" s="61"/>
      <c r="F17" s="61"/>
      <c r="G17" s="61"/>
      <c r="H17" s="61"/>
      <c r="I17" s="61"/>
      <c r="J17" s="37"/>
      <c r="K17" s="37"/>
      <c r="L17" s="37"/>
      <c r="M17" s="37"/>
      <c r="N17" s="38">
        <f t="shared" ref="N17:N34" si="1">SUM(J17:M17)</f>
        <v>0</v>
      </c>
      <c r="O17" s="37"/>
      <c r="P17" s="186">
        <f>O17-N17</f>
        <v>0</v>
      </c>
      <c r="Q17" s="20"/>
    </row>
    <row r="18" spans="1:17">
      <c r="A18" s="65" t="s">
        <v>39</v>
      </c>
      <c r="B18" s="60"/>
      <c r="C18" s="61"/>
      <c r="D18" s="61"/>
      <c r="E18" s="61"/>
      <c r="F18" s="61"/>
      <c r="G18" s="61"/>
      <c r="H18" s="61"/>
      <c r="I18" s="61"/>
      <c r="J18" s="37"/>
      <c r="K18" s="37"/>
      <c r="L18" s="37"/>
      <c r="M18" s="37"/>
      <c r="N18" s="38">
        <f t="shared" si="1"/>
        <v>0</v>
      </c>
      <c r="O18" s="37"/>
      <c r="P18" s="186">
        <f t="shared" ref="P18:P34" si="2">O18-N18</f>
        <v>0</v>
      </c>
      <c r="Q18" s="34"/>
    </row>
    <row r="19" spans="1:17">
      <c r="A19" s="65" t="s">
        <v>40</v>
      </c>
      <c r="B19" s="60"/>
      <c r="C19" s="61"/>
      <c r="D19" s="61"/>
      <c r="E19" s="61"/>
      <c r="F19" s="61"/>
      <c r="G19" s="61"/>
      <c r="H19" s="61"/>
      <c r="I19" s="61"/>
      <c r="J19" s="37"/>
      <c r="K19" s="37"/>
      <c r="L19" s="37"/>
      <c r="M19" s="37"/>
      <c r="N19" s="38">
        <f t="shared" si="1"/>
        <v>0</v>
      </c>
      <c r="O19" s="37"/>
      <c r="P19" s="186">
        <f t="shared" si="2"/>
        <v>0</v>
      </c>
      <c r="Q19" s="87"/>
    </row>
    <row r="20" spans="1:17">
      <c r="A20" s="65" t="s">
        <v>41</v>
      </c>
      <c r="B20" s="60"/>
      <c r="C20" s="61"/>
      <c r="D20" s="61"/>
      <c r="E20" s="61"/>
      <c r="F20" s="61"/>
      <c r="G20" s="61"/>
      <c r="H20" s="61"/>
      <c r="I20" s="61"/>
      <c r="J20" s="37"/>
      <c r="K20" s="37"/>
      <c r="L20" s="37"/>
      <c r="M20" s="37"/>
      <c r="N20" s="38">
        <f t="shared" si="1"/>
        <v>0</v>
      </c>
      <c r="O20" s="37"/>
      <c r="P20" s="186">
        <f t="shared" si="2"/>
        <v>0</v>
      </c>
      <c r="Q20" s="34"/>
    </row>
    <row r="21" spans="1:17">
      <c r="A21" s="65" t="s">
        <v>104</v>
      </c>
      <c r="B21" s="60"/>
      <c r="C21" s="61"/>
      <c r="D21" s="61"/>
      <c r="E21" s="61"/>
      <c r="F21" s="61"/>
      <c r="G21" s="61"/>
      <c r="H21" s="61"/>
      <c r="I21" s="61"/>
      <c r="J21" s="37"/>
      <c r="K21" s="37"/>
      <c r="L21" s="37"/>
      <c r="M21" s="37"/>
      <c r="N21" s="38">
        <f t="shared" si="1"/>
        <v>0</v>
      </c>
      <c r="O21" s="37"/>
      <c r="P21" s="186">
        <f t="shared" si="2"/>
        <v>0</v>
      </c>
      <c r="Q21" s="34"/>
    </row>
    <row r="22" spans="1:17">
      <c r="A22" s="65" t="s">
        <v>5</v>
      </c>
      <c r="B22" s="60"/>
      <c r="C22" s="61"/>
      <c r="D22" s="61"/>
      <c r="E22" s="61"/>
      <c r="F22" s="61"/>
      <c r="G22" s="61"/>
      <c r="H22" s="61"/>
      <c r="I22" s="61"/>
      <c r="J22" s="37"/>
      <c r="K22" s="37"/>
      <c r="L22" s="37"/>
      <c r="M22" s="37"/>
      <c r="N22" s="38">
        <f t="shared" si="1"/>
        <v>0</v>
      </c>
      <c r="O22" s="37"/>
      <c r="P22" s="186">
        <f t="shared" si="2"/>
        <v>0</v>
      </c>
      <c r="Q22" s="86"/>
    </row>
    <row r="23" spans="1:17">
      <c r="A23" s="65" t="s">
        <v>42</v>
      </c>
      <c r="B23" s="60"/>
      <c r="C23" s="61"/>
      <c r="D23" s="61"/>
      <c r="E23" s="61"/>
      <c r="F23" s="61"/>
      <c r="G23" s="61"/>
      <c r="H23" s="61"/>
      <c r="I23" s="61"/>
      <c r="J23" s="37"/>
      <c r="K23" s="37"/>
      <c r="L23" s="37"/>
      <c r="M23" s="37"/>
      <c r="N23" s="38">
        <f t="shared" si="1"/>
        <v>0</v>
      </c>
      <c r="O23" s="37"/>
      <c r="P23" s="186">
        <f t="shared" si="2"/>
        <v>0</v>
      </c>
      <c r="Q23" s="34"/>
    </row>
    <row r="24" spans="1:17">
      <c r="A24" s="65" t="s">
        <v>7</v>
      </c>
      <c r="B24" s="60"/>
      <c r="C24" s="61"/>
      <c r="D24" s="61"/>
      <c r="E24" s="61"/>
      <c r="F24" s="61"/>
      <c r="G24" s="61"/>
      <c r="H24" s="61"/>
      <c r="I24" s="61"/>
      <c r="J24" s="37"/>
      <c r="K24" s="37"/>
      <c r="L24" s="37"/>
      <c r="M24" s="37"/>
      <c r="N24" s="38">
        <f t="shared" si="1"/>
        <v>0</v>
      </c>
      <c r="O24" s="37"/>
      <c r="P24" s="186">
        <f t="shared" si="2"/>
        <v>0</v>
      </c>
      <c r="Q24" s="34"/>
    </row>
    <row r="25" spans="1:17">
      <c r="A25" s="65" t="s">
        <v>8</v>
      </c>
      <c r="B25" s="60"/>
      <c r="C25" s="61"/>
      <c r="D25" s="61"/>
      <c r="E25" s="61"/>
      <c r="F25" s="61"/>
      <c r="G25" s="61"/>
      <c r="H25" s="61"/>
      <c r="I25" s="61"/>
      <c r="J25" s="37"/>
      <c r="K25" s="37"/>
      <c r="L25" s="37"/>
      <c r="M25" s="37"/>
      <c r="N25" s="38">
        <f t="shared" si="1"/>
        <v>0</v>
      </c>
      <c r="O25" s="37"/>
      <c r="P25" s="186">
        <f t="shared" si="2"/>
        <v>0</v>
      </c>
      <c r="Q25" s="34"/>
    </row>
    <row r="26" spans="1:17">
      <c r="A26" s="65" t="s">
        <v>9</v>
      </c>
      <c r="B26" s="60"/>
      <c r="C26" s="61"/>
      <c r="D26" s="61"/>
      <c r="E26" s="61"/>
      <c r="F26" s="61"/>
      <c r="G26" s="61"/>
      <c r="H26" s="61"/>
      <c r="I26" s="61"/>
      <c r="J26" s="37"/>
      <c r="K26" s="37"/>
      <c r="L26" s="37"/>
      <c r="M26" s="37"/>
      <c r="N26" s="38">
        <f t="shared" si="1"/>
        <v>0</v>
      </c>
      <c r="O26" s="37"/>
      <c r="P26" s="186">
        <f t="shared" si="2"/>
        <v>0</v>
      </c>
      <c r="Q26" s="34"/>
    </row>
    <row r="27" spans="1:17">
      <c r="A27" s="65" t="s">
        <v>10</v>
      </c>
      <c r="B27" s="60"/>
      <c r="C27" s="61"/>
      <c r="D27" s="61"/>
      <c r="E27" s="61"/>
      <c r="F27" s="61"/>
      <c r="G27" s="61"/>
      <c r="H27" s="61"/>
      <c r="I27" s="61"/>
      <c r="J27" s="37"/>
      <c r="K27" s="37"/>
      <c r="L27" s="37"/>
      <c r="M27" s="37"/>
      <c r="N27" s="38">
        <f t="shared" si="1"/>
        <v>0</v>
      </c>
      <c r="O27" s="37"/>
      <c r="P27" s="186">
        <f t="shared" si="2"/>
        <v>0</v>
      </c>
      <c r="Q27" s="34"/>
    </row>
    <row r="28" spans="1:17">
      <c r="A28" s="65" t="s">
        <v>11</v>
      </c>
      <c r="B28" s="60"/>
      <c r="C28" s="61"/>
      <c r="D28" s="61"/>
      <c r="E28" s="61"/>
      <c r="F28" s="61"/>
      <c r="G28" s="61"/>
      <c r="H28" s="61"/>
      <c r="I28" s="61"/>
      <c r="J28" s="37"/>
      <c r="K28" s="37"/>
      <c r="L28" s="37"/>
      <c r="M28" s="37"/>
      <c r="N28" s="38">
        <f t="shared" si="1"/>
        <v>0</v>
      </c>
      <c r="O28" s="37"/>
      <c r="P28" s="186">
        <f t="shared" si="2"/>
        <v>0</v>
      </c>
      <c r="Q28" s="34"/>
    </row>
    <row r="29" spans="1:17">
      <c r="A29" s="65" t="s">
        <v>16</v>
      </c>
      <c r="B29" s="60"/>
      <c r="C29" s="61"/>
      <c r="D29" s="61"/>
      <c r="E29" s="61"/>
      <c r="F29" s="61"/>
      <c r="G29" s="61"/>
      <c r="H29" s="61"/>
      <c r="I29" s="61"/>
      <c r="J29" s="37"/>
      <c r="K29" s="37"/>
      <c r="L29" s="37"/>
      <c r="M29" s="37"/>
      <c r="N29" s="38">
        <f t="shared" si="1"/>
        <v>0</v>
      </c>
      <c r="O29" s="37"/>
      <c r="P29" s="186">
        <f t="shared" si="2"/>
        <v>0</v>
      </c>
      <c r="Q29" s="34"/>
    </row>
    <row r="30" spans="1:17">
      <c r="A30" s="65" t="s">
        <v>17</v>
      </c>
      <c r="B30" s="60"/>
      <c r="C30" s="61"/>
      <c r="D30" s="61"/>
      <c r="E30" s="61"/>
      <c r="F30" s="61"/>
      <c r="G30" s="61"/>
      <c r="H30" s="61"/>
      <c r="I30" s="61"/>
      <c r="J30" s="37"/>
      <c r="K30" s="37"/>
      <c r="L30" s="37"/>
      <c r="M30" s="37"/>
      <c r="N30" s="38">
        <f t="shared" si="1"/>
        <v>0</v>
      </c>
      <c r="O30" s="37"/>
      <c r="P30" s="186">
        <f t="shared" si="2"/>
        <v>0</v>
      </c>
      <c r="Q30" s="34"/>
    </row>
    <row r="31" spans="1:17">
      <c r="A31" s="34" t="s">
        <v>12</v>
      </c>
      <c r="B31" s="60"/>
      <c r="C31" s="61"/>
      <c r="D31" s="61"/>
      <c r="E31" s="61"/>
      <c r="F31" s="61"/>
      <c r="G31" s="61"/>
      <c r="H31" s="61"/>
      <c r="I31" s="61"/>
      <c r="J31" s="37"/>
      <c r="K31" s="37"/>
      <c r="L31" s="37"/>
      <c r="M31" s="37"/>
      <c r="N31" s="38">
        <f t="shared" si="1"/>
        <v>0</v>
      </c>
      <c r="O31" s="37"/>
      <c r="P31" s="186">
        <f t="shared" si="2"/>
        <v>0</v>
      </c>
      <c r="Q31" s="34"/>
    </row>
    <row r="32" spans="1:17">
      <c r="A32" s="34" t="s">
        <v>13</v>
      </c>
      <c r="B32" s="60"/>
      <c r="C32" s="61"/>
      <c r="D32" s="61"/>
      <c r="E32" s="61"/>
      <c r="F32" s="61"/>
      <c r="G32" s="61"/>
      <c r="H32" s="61"/>
      <c r="I32" s="61"/>
      <c r="J32" s="37"/>
      <c r="K32" s="37"/>
      <c r="L32" s="37"/>
      <c r="M32" s="37"/>
      <c r="N32" s="38">
        <f t="shared" si="1"/>
        <v>0</v>
      </c>
      <c r="O32" s="37"/>
      <c r="P32" s="186">
        <f t="shared" si="2"/>
        <v>0</v>
      </c>
      <c r="Q32" s="15"/>
    </row>
    <row r="33" spans="1:17">
      <c r="A33" s="34" t="s">
        <v>105</v>
      </c>
      <c r="B33" s="60"/>
      <c r="C33" s="61"/>
      <c r="D33" s="61"/>
      <c r="E33" s="61"/>
      <c r="F33" s="61"/>
      <c r="G33" s="61"/>
      <c r="H33" s="61"/>
      <c r="I33" s="61"/>
      <c r="J33" s="37"/>
      <c r="K33" s="37"/>
      <c r="L33" s="37"/>
      <c r="M33" s="37"/>
      <c r="N33" s="38">
        <f t="shared" si="1"/>
        <v>0</v>
      </c>
      <c r="O33" s="37"/>
      <c r="P33" s="186">
        <f t="shared" si="2"/>
        <v>0</v>
      </c>
      <c r="Q33" s="34"/>
    </row>
    <row r="34" spans="1:17">
      <c r="A34" s="34"/>
      <c r="B34" s="60"/>
      <c r="C34" s="61"/>
      <c r="D34" s="61"/>
      <c r="E34" s="61"/>
      <c r="F34" s="61"/>
      <c r="G34" s="61"/>
      <c r="H34" s="61"/>
      <c r="I34" s="61"/>
      <c r="J34" s="37"/>
      <c r="K34" s="37"/>
      <c r="L34" s="37"/>
      <c r="M34" s="37"/>
      <c r="N34" s="38">
        <f t="shared" si="1"/>
        <v>0</v>
      </c>
      <c r="O34" s="37"/>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2833492B-56D8-C748-A0D5-3371D6F4A32B}"/>
    <hyperlink ref="S4" location="'Summary - Proposal Based'!A1" display="Summary - Proposal-based " xr:uid="{10F1E8F5-D36F-D048-9482-C4426EF7A836}"/>
  </hyperlinks>
  <pageMargins left="0.7" right="0.7" top="0.75" bottom="0.75" header="0.3" footer="0.3"/>
  <pageSetup paperSize="5" scale="68" orientation="landscape" r:id="rId1"/>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9510-7B44-F44E-838E-C57BDBCCCF02}">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1.33203125" customWidth="1"/>
    <col min="17" max="17" width="41.88671875" customWidth="1"/>
    <col min="18" max="18" width="1.44140625" customWidth="1"/>
  </cols>
  <sheetData>
    <row r="1" spans="1:19" ht="48.6" customHeight="1">
      <c r="A1" s="206"/>
    </row>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7"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5"/>
      <c r="K13" s="35"/>
      <c r="L13" s="35"/>
      <c r="M13" s="35"/>
      <c r="N13" s="36">
        <f>SUM(B13:M13)</f>
        <v>0</v>
      </c>
      <c r="O13" s="35"/>
      <c r="P13" s="193"/>
      <c r="Q13" s="84"/>
    </row>
    <row r="14" spans="1:19">
      <c r="A14" s="34" t="s">
        <v>90</v>
      </c>
      <c r="B14" s="60"/>
      <c r="C14" s="61"/>
      <c r="D14" s="61"/>
      <c r="E14" s="61"/>
      <c r="F14" s="61"/>
      <c r="G14" s="61"/>
      <c r="H14" s="61"/>
      <c r="I14" s="61"/>
      <c r="J14" s="35"/>
      <c r="K14" s="35"/>
      <c r="L14" s="35"/>
      <c r="M14" s="35"/>
      <c r="N14" s="36">
        <f>SUM(B14:M14)</f>
        <v>0</v>
      </c>
      <c r="O14" s="188"/>
      <c r="P14" s="193"/>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5"/>
      <c r="P16" s="193"/>
      <c r="Q16" s="84"/>
    </row>
    <row r="17" spans="1:17">
      <c r="A17" s="65" t="s">
        <v>1</v>
      </c>
      <c r="B17" s="60"/>
      <c r="C17" s="61"/>
      <c r="D17" s="61"/>
      <c r="E17" s="61"/>
      <c r="F17" s="61"/>
      <c r="G17" s="61"/>
      <c r="H17" s="61"/>
      <c r="I17" s="61"/>
      <c r="J17" s="37"/>
      <c r="K17" s="37"/>
      <c r="L17" s="37"/>
      <c r="M17" s="37"/>
      <c r="N17" s="38">
        <f t="shared" ref="N17:N34" si="1">SUM(J17:M17)</f>
        <v>0</v>
      </c>
      <c r="O17" s="37"/>
      <c r="P17" s="193">
        <f>O17-N17</f>
        <v>0</v>
      </c>
      <c r="Q17" s="84"/>
    </row>
    <row r="18" spans="1:17">
      <c r="A18" s="65" t="s">
        <v>39</v>
      </c>
      <c r="B18" s="60"/>
      <c r="C18" s="61"/>
      <c r="D18" s="61"/>
      <c r="E18" s="61"/>
      <c r="F18" s="61"/>
      <c r="G18" s="61"/>
      <c r="H18" s="61"/>
      <c r="I18" s="61"/>
      <c r="J18" s="37"/>
      <c r="K18" s="37"/>
      <c r="L18" s="37"/>
      <c r="M18" s="37"/>
      <c r="N18" s="38">
        <f t="shared" si="1"/>
        <v>0</v>
      </c>
      <c r="O18" s="37"/>
      <c r="P18" s="193">
        <f t="shared" ref="P18:P34" si="2">O18-N18</f>
        <v>0</v>
      </c>
      <c r="Q18" s="84"/>
    </row>
    <row r="19" spans="1:17">
      <c r="A19" s="65" t="s">
        <v>40</v>
      </c>
      <c r="B19" s="60"/>
      <c r="C19" s="61"/>
      <c r="D19" s="61"/>
      <c r="E19" s="61"/>
      <c r="F19" s="61"/>
      <c r="G19" s="61"/>
      <c r="H19" s="61"/>
      <c r="I19" s="61"/>
      <c r="J19" s="37"/>
      <c r="K19" s="37"/>
      <c r="L19" s="37"/>
      <c r="M19" s="37"/>
      <c r="N19" s="38">
        <f t="shared" si="1"/>
        <v>0</v>
      </c>
      <c r="O19" s="37"/>
      <c r="P19" s="193">
        <f t="shared" si="2"/>
        <v>0</v>
      </c>
      <c r="Q19" s="84"/>
    </row>
    <row r="20" spans="1:17">
      <c r="A20" s="65" t="s">
        <v>41</v>
      </c>
      <c r="B20" s="60"/>
      <c r="C20" s="61"/>
      <c r="D20" s="61"/>
      <c r="E20" s="61"/>
      <c r="F20" s="61"/>
      <c r="G20" s="61"/>
      <c r="H20" s="61"/>
      <c r="I20" s="61"/>
      <c r="J20" s="37"/>
      <c r="K20" s="37"/>
      <c r="L20" s="37"/>
      <c r="M20" s="37"/>
      <c r="N20" s="38">
        <f t="shared" si="1"/>
        <v>0</v>
      </c>
      <c r="O20" s="37"/>
      <c r="P20" s="193">
        <f t="shared" si="2"/>
        <v>0</v>
      </c>
      <c r="Q20" s="84"/>
    </row>
    <row r="21" spans="1:17">
      <c r="A21" s="65" t="s">
        <v>104</v>
      </c>
      <c r="B21" s="60"/>
      <c r="C21" s="61"/>
      <c r="D21" s="61"/>
      <c r="E21" s="61"/>
      <c r="F21" s="61"/>
      <c r="G21" s="61"/>
      <c r="H21" s="61"/>
      <c r="I21" s="61"/>
      <c r="J21" s="37"/>
      <c r="K21" s="37"/>
      <c r="L21" s="37"/>
      <c r="M21" s="37"/>
      <c r="N21" s="38">
        <f t="shared" si="1"/>
        <v>0</v>
      </c>
      <c r="O21" s="37"/>
      <c r="P21" s="193">
        <f t="shared" si="2"/>
        <v>0</v>
      </c>
      <c r="Q21" s="84"/>
    </row>
    <row r="22" spans="1:17">
      <c r="A22" s="65" t="s">
        <v>5</v>
      </c>
      <c r="B22" s="60"/>
      <c r="C22" s="61"/>
      <c r="D22" s="61"/>
      <c r="E22" s="61"/>
      <c r="F22" s="61"/>
      <c r="G22" s="61"/>
      <c r="H22" s="61"/>
      <c r="I22" s="61"/>
      <c r="J22" s="37"/>
      <c r="K22" s="37"/>
      <c r="L22" s="37"/>
      <c r="M22" s="37"/>
      <c r="N22" s="38">
        <f t="shared" si="1"/>
        <v>0</v>
      </c>
      <c r="O22" s="37"/>
      <c r="P22" s="193">
        <f t="shared" si="2"/>
        <v>0</v>
      </c>
      <c r="Q22" s="84"/>
    </row>
    <row r="23" spans="1:17">
      <c r="A23" s="65" t="s">
        <v>42</v>
      </c>
      <c r="B23" s="60"/>
      <c r="C23" s="61"/>
      <c r="D23" s="61"/>
      <c r="E23" s="61"/>
      <c r="F23" s="61"/>
      <c r="G23" s="61"/>
      <c r="H23" s="61"/>
      <c r="I23" s="61"/>
      <c r="J23" s="37"/>
      <c r="K23" s="37"/>
      <c r="L23" s="37"/>
      <c r="M23" s="37"/>
      <c r="N23" s="38">
        <f t="shared" si="1"/>
        <v>0</v>
      </c>
      <c r="O23" s="37"/>
      <c r="P23" s="193">
        <f t="shared" si="2"/>
        <v>0</v>
      </c>
      <c r="Q23" s="84"/>
    </row>
    <row r="24" spans="1:17">
      <c r="A24" s="65" t="s">
        <v>7</v>
      </c>
      <c r="B24" s="60"/>
      <c r="C24" s="61"/>
      <c r="D24" s="61"/>
      <c r="E24" s="61"/>
      <c r="F24" s="61"/>
      <c r="G24" s="61"/>
      <c r="H24" s="61"/>
      <c r="I24" s="61"/>
      <c r="J24" s="37"/>
      <c r="K24" s="37"/>
      <c r="L24" s="37"/>
      <c r="M24" s="37"/>
      <c r="N24" s="38">
        <f t="shared" si="1"/>
        <v>0</v>
      </c>
      <c r="O24" s="37"/>
      <c r="P24" s="193">
        <f t="shared" si="2"/>
        <v>0</v>
      </c>
      <c r="Q24" s="84"/>
    </row>
    <row r="25" spans="1:17">
      <c r="A25" s="65" t="s">
        <v>8</v>
      </c>
      <c r="B25" s="60"/>
      <c r="C25" s="61"/>
      <c r="D25" s="61"/>
      <c r="E25" s="61"/>
      <c r="F25" s="61"/>
      <c r="G25" s="61"/>
      <c r="H25" s="61"/>
      <c r="I25" s="61"/>
      <c r="J25" s="37"/>
      <c r="K25" s="37"/>
      <c r="L25" s="37"/>
      <c r="M25" s="37"/>
      <c r="N25" s="38">
        <f t="shared" si="1"/>
        <v>0</v>
      </c>
      <c r="O25" s="37"/>
      <c r="P25" s="193">
        <f t="shared" si="2"/>
        <v>0</v>
      </c>
      <c r="Q25" s="84"/>
    </row>
    <row r="26" spans="1:17">
      <c r="A26" s="65" t="s">
        <v>9</v>
      </c>
      <c r="B26" s="60"/>
      <c r="C26" s="61"/>
      <c r="D26" s="61"/>
      <c r="E26" s="61"/>
      <c r="F26" s="61"/>
      <c r="G26" s="61"/>
      <c r="H26" s="61"/>
      <c r="I26" s="61"/>
      <c r="J26" s="37"/>
      <c r="K26" s="37"/>
      <c r="L26" s="37"/>
      <c r="M26" s="37"/>
      <c r="N26" s="38">
        <f t="shared" si="1"/>
        <v>0</v>
      </c>
      <c r="O26" s="37"/>
      <c r="P26" s="193">
        <f t="shared" si="2"/>
        <v>0</v>
      </c>
      <c r="Q26" s="84"/>
    </row>
    <row r="27" spans="1:17">
      <c r="A27" s="65" t="s">
        <v>10</v>
      </c>
      <c r="B27" s="60"/>
      <c r="C27" s="61"/>
      <c r="D27" s="61"/>
      <c r="E27" s="61"/>
      <c r="F27" s="61"/>
      <c r="G27" s="61"/>
      <c r="H27" s="61"/>
      <c r="I27" s="61"/>
      <c r="J27" s="37"/>
      <c r="K27" s="37"/>
      <c r="L27" s="37"/>
      <c r="M27" s="37"/>
      <c r="N27" s="38">
        <f t="shared" si="1"/>
        <v>0</v>
      </c>
      <c r="O27" s="37"/>
      <c r="P27" s="193">
        <f t="shared" si="2"/>
        <v>0</v>
      </c>
      <c r="Q27" s="84"/>
    </row>
    <row r="28" spans="1:17">
      <c r="A28" s="65" t="s">
        <v>11</v>
      </c>
      <c r="B28" s="60"/>
      <c r="C28" s="61"/>
      <c r="D28" s="61"/>
      <c r="E28" s="61"/>
      <c r="F28" s="61"/>
      <c r="G28" s="61"/>
      <c r="H28" s="61"/>
      <c r="I28" s="61"/>
      <c r="J28" s="37"/>
      <c r="K28" s="37"/>
      <c r="L28" s="37"/>
      <c r="M28" s="37"/>
      <c r="N28" s="38">
        <f t="shared" si="1"/>
        <v>0</v>
      </c>
      <c r="O28" s="37"/>
      <c r="P28" s="193">
        <f t="shared" si="2"/>
        <v>0</v>
      </c>
      <c r="Q28" s="84"/>
    </row>
    <row r="29" spans="1:17">
      <c r="A29" s="65" t="s">
        <v>16</v>
      </c>
      <c r="B29" s="60"/>
      <c r="C29" s="61"/>
      <c r="D29" s="61"/>
      <c r="E29" s="61"/>
      <c r="F29" s="61"/>
      <c r="G29" s="61"/>
      <c r="H29" s="61"/>
      <c r="I29" s="61"/>
      <c r="J29" s="37"/>
      <c r="K29" s="37"/>
      <c r="L29" s="37"/>
      <c r="M29" s="37"/>
      <c r="N29" s="38">
        <f t="shared" si="1"/>
        <v>0</v>
      </c>
      <c r="O29" s="37"/>
      <c r="P29" s="193">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35D6A2AD-53AE-C248-BB8C-A333DE7349AE}"/>
    <hyperlink ref="S4" location="'Summary - Proposal Based'!A1" display="Summary - Proposal-based " xr:uid="{AD56C916-97FC-CB4C-BCEA-0A6713FB8C3D}"/>
  </hyperlinks>
  <pageMargins left="0.7" right="0.7" top="0.75" bottom="0.75" header="0.3" footer="0.3"/>
  <pageSetup scale="68" orientation="landscape" r:id="rId1"/>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BD8BD-399B-7749-BD9B-3D6C26BA98F6}">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5"/>
      <c r="K13" s="35"/>
      <c r="L13" s="35"/>
      <c r="M13" s="35"/>
      <c r="N13" s="36">
        <f>SUM(B13:M13)</f>
        <v>0</v>
      </c>
      <c r="O13" s="35"/>
      <c r="P13" s="193"/>
      <c r="Q13" s="84"/>
    </row>
    <row r="14" spans="1:19">
      <c r="A14" s="34" t="s">
        <v>90</v>
      </c>
      <c r="B14" s="60"/>
      <c r="C14" s="61"/>
      <c r="D14" s="61"/>
      <c r="E14" s="61"/>
      <c r="F14" s="61"/>
      <c r="G14" s="61"/>
      <c r="H14" s="61"/>
      <c r="I14" s="61"/>
      <c r="J14" s="35"/>
      <c r="K14" s="35"/>
      <c r="L14" s="35"/>
      <c r="M14" s="35"/>
      <c r="N14" s="36">
        <f>SUM(B14:M14)</f>
        <v>0</v>
      </c>
      <c r="O14" s="188"/>
      <c r="P14" s="193"/>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4:Q4"/>
    <mergeCell ref="M7:N7"/>
    <mergeCell ref="A2:Q2"/>
    <mergeCell ref="P10:Q10"/>
    <mergeCell ref="B10:N10"/>
  </mergeCells>
  <hyperlinks>
    <hyperlink ref="S3" location="'Summary - Core Programs'!A1" display="Summary - Core Programs" xr:uid="{820B478F-BB31-9D4C-BBEE-E6928A875CEE}"/>
    <hyperlink ref="S4" location="'Summary - Proposal Based'!A1" display="Summary - Proposal-based " xr:uid="{5CD82A0C-6C71-B749-836A-2FA270D2D969}"/>
  </hyperlinks>
  <pageMargins left="0.7" right="0.7" top="0.75" bottom="0.75" header="0.3" footer="0.3"/>
  <pageSetup scale="68" orientation="landscape" r:id="rId1"/>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21D1-1E3B-A641-803F-9232E5A73069}">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66"/>
      <c r="J12" s="2"/>
      <c r="K12" s="2"/>
      <c r="L12" s="2"/>
      <c r="M12" s="2"/>
      <c r="N12" s="11"/>
      <c r="O12" s="2"/>
      <c r="P12" s="180"/>
      <c r="Q12" s="34"/>
    </row>
    <row r="13" spans="1:19">
      <c r="A13" s="34" t="s">
        <v>43</v>
      </c>
      <c r="B13" s="60"/>
      <c r="C13" s="61"/>
      <c r="D13" s="61"/>
      <c r="E13" s="61"/>
      <c r="F13" s="61"/>
      <c r="G13" s="61"/>
      <c r="H13" s="61"/>
      <c r="I13" s="61"/>
      <c r="J13" s="35"/>
      <c r="K13" s="35"/>
      <c r="L13" s="35"/>
      <c r="M13" s="35"/>
      <c r="N13" s="36">
        <f>SUM(B13:M13)</f>
        <v>0</v>
      </c>
      <c r="O13" s="35"/>
      <c r="P13" s="193"/>
      <c r="Q13" s="84"/>
    </row>
    <row r="14" spans="1:19">
      <c r="A14" s="34" t="s">
        <v>90</v>
      </c>
      <c r="B14" s="60"/>
      <c r="C14" s="61"/>
      <c r="D14" s="61"/>
      <c r="E14" s="61"/>
      <c r="F14" s="61"/>
      <c r="G14" s="61"/>
      <c r="H14" s="61"/>
      <c r="I14" s="61"/>
      <c r="J14" s="35"/>
      <c r="K14" s="35"/>
      <c r="L14" s="35"/>
      <c r="M14" s="35"/>
      <c r="N14" s="36">
        <f>SUM(B14:M14)</f>
        <v>0</v>
      </c>
      <c r="O14" s="188"/>
      <c r="P14" s="193"/>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B0B307FD-F52A-2A4C-BE60-56805E08B404}"/>
    <hyperlink ref="S4" location="'Summary - Proposal Based'!A1" display="Summary - Proposal-based " xr:uid="{96379105-DFE4-034B-A002-B8FB19EC6B5E}"/>
  </hyperlinks>
  <pageMargins left="0.7" right="0.7" top="0.75" bottom="0.75" header="0.3" footer="0.3"/>
  <pageSetup scale="68" orientation="landscape" r:id="rId1"/>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0DA0-74B9-CF4D-8F64-39D1D86B732B}">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38.4414062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66"/>
      <c r="J12" s="2"/>
      <c r="K12" s="2"/>
      <c r="L12" s="2"/>
      <c r="M12" s="2"/>
      <c r="N12" s="11"/>
      <c r="O12" s="2"/>
      <c r="P12" s="180"/>
      <c r="Q12" s="84"/>
    </row>
    <row r="13" spans="1:19">
      <c r="A13" s="34" t="s">
        <v>43</v>
      </c>
      <c r="B13" s="60"/>
      <c r="C13" s="61"/>
      <c r="D13" s="61"/>
      <c r="E13" s="61"/>
      <c r="F13" s="61"/>
      <c r="G13" s="61"/>
      <c r="H13" s="61"/>
      <c r="I13" s="61"/>
      <c r="J13" s="35"/>
      <c r="K13" s="35"/>
      <c r="L13" s="37"/>
      <c r="M13" s="35"/>
      <c r="N13" s="36">
        <f>SUM(B13:M13)</f>
        <v>0</v>
      </c>
      <c r="O13" s="35"/>
      <c r="P13" s="193"/>
      <c r="Q13" s="84"/>
    </row>
    <row r="14" spans="1:19">
      <c r="A14" s="34" t="s">
        <v>90</v>
      </c>
      <c r="B14" s="60"/>
      <c r="C14" s="61"/>
      <c r="D14" s="61"/>
      <c r="E14" s="61"/>
      <c r="F14" s="61"/>
      <c r="G14" s="61"/>
      <c r="H14" s="61"/>
      <c r="I14" s="61"/>
      <c r="J14" s="35"/>
      <c r="K14" s="35"/>
      <c r="L14" s="35"/>
      <c r="M14" s="35"/>
      <c r="N14" s="36">
        <f>SUM(B14:M14)</f>
        <v>0</v>
      </c>
      <c r="O14" s="188"/>
      <c r="P14" s="193"/>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 t="shared" ref="P17:P29" si="2">O17-N17</f>
        <v>0</v>
      </c>
      <c r="Q17" s="84"/>
    </row>
    <row r="18" spans="1:17">
      <c r="A18" s="65" t="s">
        <v>39</v>
      </c>
      <c r="B18" s="60"/>
      <c r="C18" s="61"/>
      <c r="D18" s="61"/>
      <c r="E18" s="61"/>
      <c r="F18" s="61"/>
      <c r="G18" s="61"/>
      <c r="H18" s="61"/>
      <c r="I18" s="61"/>
      <c r="J18" s="37"/>
      <c r="K18" s="37"/>
      <c r="L18" s="37"/>
      <c r="M18" s="37"/>
      <c r="N18" s="38">
        <f t="shared" si="1"/>
        <v>0</v>
      </c>
      <c r="O18" s="37"/>
      <c r="P18" s="186">
        <f t="shared" si="2"/>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ref="P30:P34" si="3">O30-N30</f>
        <v>0</v>
      </c>
      <c r="Q30" s="84"/>
    </row>
    <row r="31" spans="1:17">
      <c r="A31" s="34" t="s">
        <v>12</v>
      </c>
      <c r="B31" s="60"/>
      <c r="C31" s="61"/>
      <c r="D31" s="61"/>
      <c r="E31" s="61"/>
      <c r="F31" s="61"/>
      <c r="G31" s="61"/>
      <c r="H31" s="61"/>
      <c r="I31" s="61"/>
      <c r="J31" s="37"/>
      <c r="K31" s="37"/>
      <c r="L31" s="37"/>
      <c r="M31" s="37"/>
      <c r="N31" s="38">
        <f t="shared" si="1"/>
        <v>0</v>
      </c>
      <c r="O31" s="37"/>
      <c r="P31" s="186">
        <f t="shared" si="3"/>
        <v>0</v>
      </c>
      <c r="Q31" s="84"/>
    </row>
    <row r="32" spans="1:17">
      <c r="A32" s="34" t="s">
        <v>13</v>
      </c>
      <c r="B32" s="60"/>
      <c r="C32" s="61"/>
      <c r="D32" s="61"/>
      <c r="E32" s="61"/>
      <c r="F32" s="61"/>
      <c r="G32" s="61"/>
      <c r="H32" s="61"/>
      <c r="I32" s="61"/>
      <c r="J32" s="37"/>
      <c r="K32" s="37"/>
      <c r="L32" s="37"/>
      <c r="M32" s="37"/>
      <c r="N32" s="38">
        <f t="shared" si="1"/>
        <v>0</v>
      </c>
      <c r="O32" s="37"/>
      <c r="P32" s="186">
        <f t="shared" si="3"/>
        <v>0</v>
      </c>
      <c r="Q32" s="85"/>
    </row>
    <row r="33" spans="1:17">
      <c r="A33" s="34" t="s">
        <v>105</v>
      </c>
      <c r="B33" s="60"/>
      <c r="C33" s="61"/>
      <c r="D33" s="61"/>
      <c r="E33" s="61"/>
      <c r="F33" s="61"/>
      <c r="G33" s="61"/>
      <c r="H33" s="61"/>
      <c r="I33" s="61"/>
      <c r="J33" s="37"/>
      <c r="K33" s="37"/>
      <c r="L33" s="37"/>
      <c r="M33" s="37"/>
      <c r="N33" s="38">
        <f t="shared" si="1"/>
        <v>0</v>
      </c>
      <c r="O33" s="37"/>
      <c r="P33" s="186">
        <f t="shared" si="3"/>
        <v>0</v>
      </c>
      <c r="Q33" s="84"/>
    </row>
    <row r="34" spans="1:17">
      <c r="A34" s="34"/>
      <c r="B34" s="60"/>
      <c r="C34" s="61"/>
      <c r="D34" s="61"/>
      <c r="E34" s="61"/>
      <c r="F34" s="61"/>
      <c r="G34" s="61"/>
      <c r="H34" s="61"/>
      <c r="I34" s="61"/>
      <c r="J34" s="37"/>
      <c r="K34" s="37"/>
      <c r="L34" s="37"/>
      <c r="M34" s="37"/>
      <c r="N34" s="38">
        <f t="shared" si="1"/>
        <v>0</v>
      </c>
      <c r="O34" s="37"/>
      <c r="P34" s="186">
        <f t="shared" si="3"/>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4">SUM(B17:B35)</f>
        <v>0</v>
      </c>
      <c r="C36" s="40">
        <f t="shared" si="4"/>
        <v>0</v>
      </c>
      <c r="D36" s="40">
        <f t="shared" si="4"/>
        <v>0</v>
      </c>
      <c r="E36" s="40">
        <f t="shared" si="4"/>
        <v>0</v>
      </c>
      <c r="F36" s="40">
        <f t="shared" si="4"/>
        <v>0</v>
      </c>
      <c r="G36" s="40">
        <f t="shared" si="4"/>
        <v>0</v>
      </c>
      <c r="H36" s="40">
        <f t="shared" si="4"/>
        <v>0</v>
      </c>
      <c r="I36" s="40">
        <f t="shared" si="4"/>
        <v>0</v>
      </c>
      <c r="J36" s="40">
        <f t="shared" si="4"/>
        <v>0</v>
      </c>
      <c r="K36" s="40">
        <f t="shared" si="4"/>
        <v>0</v>
      </c>
      <c r="L36" s="40">
        <f t="shared" si="4"/>
        <v>0</v>
      </c>
      <c r="M36" s="40">
        <f t="shared" si="4"/>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5">D15-D36</f>
        <v>0</v>
      </c>
      <c r="E38" s="63">
        <f t="shared" si="5"/>
        <v>0</v>
      </c>
      <c r="F38" s="63">
        <f t="shared" si="5"/>
        <v>0</v>
      </c>
      <c r="G38" s="63">
        <f t="shared" si="5"/>
        <v>0</v>
      </c>
      <c r="H38" s="63">
        <f t="shared" si="5"/>
        <v>0</v>
      </c>
      <c r="I38" s="63">
        <f t="shared" si="5"/>
        <v>0</v>
      </c>
      <c r="J38" s="63">
        <f t="shared" si="5"/>
        <v>0</v>
      </c>
      <c r="K38" s="63">
        <f t="shared" si="5"/>
        <v>0</v>
      </c>
      <c r="L38" s="63">
        <f t="shared" si="5"/>
        <v>0</v>
      </c>
      <c r="M38" s="63">
        <f t="shared" si="5"/>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7D41388E-8D5A-CD4E-B741-B58D3999BDE3}"/>
    <hyperlink ref="S4" location="'Summary - Proposal Based'!A1" display="Summary - Proposal-based " xr:uid="{F9D0F577-E5F7-D549-9297-D87D6370ABD8}"/>
  </hyperlinks>
  <pageMargins left="0.7" right="0.7" top="0.75" bottom="0.75" header="0.3" footer="0.3"/>
  <pageSetup scale="68"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6846-C781-5C43-BDA2-FE63F8079BBA}">
  <dimension ref="A1:F9"/>
  <sheetViews>
    <sheetView zoomScaleNormal="100" workbookViewId="0"/>
  </sheetViews>
  <sheetFormatPr defaultColWidth="11.44140625" defaultRowHeight="14.4"/>
  <cols>
    <col min="1" max="1" width="30.88671875" customWidth="1"/>
  </cols>
  <sheetData>
    <row r="1" spans="1:6" ht="48.6" customHeight="1"/>
    <row r="2" spans="1:6">
      <c r="A2" t="s">
        <v>167</v>
      </c>
    </row>
    <row r="4" spans="1:6" ht="15.6">
      <c r="A4" s="157" t="s">
        <v>103</v>
      </c>
      <c r="B4" s="215" t="s">
        <v>55</v>
      </c>
      <c r="C4" s="216"/>
      <c r="D4" s="216"/>
      <c r="E4" s="216"/>
      <c r="F4" s="216"/>
    </row>
    <row r="5" spans="1:6">
      <c r="A5" t="s">
        <v>58</v>
      </c>
      <c r="B5" s="216" t="s">
        <v>57</v>
      </c>
      <c r="C5" s="216"/>
      <c r="D5" s="216"/>
      <c r="E5" s="216"/>
      <c r="F5" s="216"/>
    </row>
    <row r="6" spans="1:6">
      <c r="A6" t="s">
        <v>59</v>
      </c>
      <c r="B6" s="216" t="s">
        <v>19</v>
      </c>
      <c r="C6" s="216"/>
      <c r="D6" s="216"/>
      <c r="E6" s="216"/>
      <c r="F6" s="216"/>
    </row>
    <row r="9" spans="1:6">
      <c r="A9" s="206"/>
    </row>
  </sheetData>
  <pageMargins left="0.7" right="0.7" top="0.75" bottom="0.75" header="0.3" footer="0.3"/>
  <pageSetup scale="68"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537CF-CDE0-3547-9AE7-99D922328570}">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c r="A1" s="206"/>
    </row>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6">
        <f>SUM(B13:M13)</f>
        <v>0</v>
      </c>
      <c r="O13" s="35"/>
      <c r="P13" s="193"/>
      <c r="Q13" s="84"/>
    </row>
    <row r="14" spans="1:19">
      <c r="A14" s="34" t="s">
        <v>90</v>
      </c>
      <c r="B14" s="60"/>
      <c r="C14" s="61"/>
      <c r="D14" s="61"/>
      <c r="E14" s="61"/>
      <c r="F14" s="61"/>
      <c r="G14" s="61"/>
      <c r="H14" s="61"/>
      <c r="I14" s="61"/>
      <c r="J14" s="37"/>
      <c r="K14" s="37"/>
      <c r="L14" s="37"/>
      <c r="M14" s="37"/>
      <c r="N14" s="36">
        <f>SUM(B14:M14)</f>
        <v>0</v>
      </c>
      <c r="O14" s="188"/>
      <c r="P14" s="193"/>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38"/>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C42FA366-9C7C-664F-B52F-F2B4DF1DECB0}"/>
    <hyperlink ref="S4" location="'Summary - Proposal Based'!A1" display="Summary - Proposal-based " xr:uid="{9826C321-DD14-7647-B42C-4A7D3EAD90C0}"/>
  </hyperlinks>
  <pageMargins left="0.7" right="0.7" top="0.75" bottom="0.75" header="0.3" footer="0.3"/>
  <pageSetup scale="68" orientation="landscape" r:id="rId1"/>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37CA-7578-FF49-9FFC-8B83A1EE54EE}">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5"/>
      <c r="K13" s="35"/>
      <c r="L13" s="35"/>
      <c r="M13" s="35"/>
      <c r="N13" s="36">
        <f>SUM(B13:M13)</f>
        <v>0</v>
      </c>
      <c r="O13" s="35"/>
      <c r="P13" s="193"/>
      <c r="Q13" s="84"/>
    </row>
    <row r="14" spans="1:19">
      <c r="A14" s="34" t="s">
        <v>90</v>
      </c>
      <c r="B14" s="60"/>
      <c r="C14" s="61"/>
      <c r="D14" s="61"/>
      <c r="E14" s="61"/>
      <c r="F14" s="61"/>
      <c r="G14" s="61"/>
      <c r="H14" s="61"/>
      <c r="I14" s="61"/>
      <c r="J14" s="35"/>
      <c r="K14" s="35"/>
      <c r="L14" s="35"/>
      <c r="M14" s="35"/>
      <c r="N14" s="36">
        <f>SUM(B14:M14)</f>
        <v>0</v>
      </c>
      <c r="O14" s="188"/>
      <c r="P14" s="193"/>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4"/>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8C9D5A45-9D0A-EA4C-86F0-652B575ABA70}"/>
    <hyperlink ref="S4" location="'Summary - Proposal Based'!A1" display="Summary - Proposal-based " xr:uid="{2FCA50C6-2B6A-BF42-9E7A-6DBD38FB0385}"/>
  </hyperlinks>
  <pageMargins left="0.7" right="0.7" top="0.75" bottom="0.75" header="0.3" footer="0.3"/>
  <pageSetup scale="68" orientation="landscape" r:id="rId1"/>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8F3E-4C67-4E47-ADDA-29FF64DD7019}">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c r="A1" s="206"/>
    </row>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M6" s="32"/>
      <c r="N6" s="6"/>
      <c r="O6" s="77"/>
      <c r="P6" s="54"/>
      <c r="S6" s="80"/>
    </row>
    <row r="7" spans="1:19" ht="18">
      <c r="A7" s="32" t="s">
        <v>22</v>
      </c>
      <c r="B7" s="218" t="s">
        <v>172</v>
      </c>
      <c r="C7" s="218"/>
      <c r="D7" s="218"/>
      <c r="E7" s="218"/>
      <c r="F7" s="6"/>
      <c r="G7" s="6"/>
      <c r="H7" s="6"/>
      <c r="I7" s="6"/>
      <c r="J7" s="6"/>
      <c r="M7" s="54"/>
      <c r="N7" s="77"/>
      <c r="O7" s="77"/>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5"/>
      <c r="K13" s="35"/>
      <c r="L13" s="35"/>
      <c r="M13" s="35"/>
      <c r="N13" s="36">
        <f>SUM(B13:M13)</f>
        <v>0</v>
      </c>
      <c r="O13" s="35"/>
      <c r="P13" s="193"/>
      <c r="Q13" s="84"/>
    </row>
    <row r="14" spans="1:19">
      <c r="A14" s="34" t="s">
        <v>90</v>
      </c>
      <c r="B14" s="60"/>
      <c r="C14" s="61"/>
      <c r="D14" s="61"/>
      <c r="E14" s="61"/>
      <c r="F14" s="61"/>
      <c r="G14" s="61"/>
      <c r="H14" s="61"/>
      <c r="I14" s="61"/>
      <c r="J14" s="35"/>
      <c r="K14" s="35"/>
      <c r="L14" s="35"/>
      <c r="M14" s="35"/>
      <c r="N14" s="36">
        <f>SUM(B14:M14)</f>
        <v>0</v>
      </c>
      <c r="O14" s="188"/>
      <c r="P14" s="193"/>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5"/>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5"/>
      <c r="P18" s="186">
        <f t="shared" ref="P18:P34" si="2">O18-N18</f>
        <v>0</v>
      </c>
      <c r="Q18" s="84"/>
    </row>
    <row r="19" spans="1:17">
      <c r="A19" s="65" t="s">
        <v>40</v>
      </c>
      <c r="B19" s="60"/>
      <c r="C19" s="61"/>
      <c r="D19" s="61"/>
      <c r="E19" s="61"/>
      <c r="F19" s="61"/>
      <c r="G19" s="61"/>
      <c r="H19" s="61"/>
      <c r="I19" s="61"/>
      <c r="J19" s="37"/>
      <c r="K19" s="37"/>
      <c r="L19" s="37"/>
      <c r="M19" s="37"/>
      <c r="N19" s="38">
        <f t="shared" si="1"/>
        <v>0</v>
      </c>
      <c r="O19" s="35"/>
      <c r="P19" s="186">
        <f t="shared" si="2"/>
        <v>0</v>
      </c>
      <c r="Q19" s="84"/>
    </row>
    <row r="20" spans="1:17">
      <c r="A20" s="65" t="s">
        <v>41</v>
      </c>
      <c r="B20" s="60"/>
      <c r="C20" s="61"/>
      <c r="D20" s="61"/>
      <c r="E20" s="61"/>
      <c r="F20" s="61"/>
      <c r="G20" s="61"/>
      <c r="H20" s="61"/>
      <c r="I20" s="61"/>
      <c r="J20" s="37"/>
      <c r="K20" s="37"/>
      <c r="L20" s="37"/>
      <c r="M20" s="37"/>
      <c r="N20" s="38">
        <f t="shared" si="1"/>
        <v>0</v>
      </c>
      <c r="O20" s="35"/>
      <c r="P20" s="186">
        <f t="shared" si="2"/>
        <v>0</v>
      </c>
      <c r="Q20" s="84"/>
    </row>
    <row r="21" spans="1:17">
      <c r="A21" s="65" t="s">
        <v>104</v>
      </c>
      <c r="B21" s="60"/>
      <c r="C21" s="61"/>
      <c r="D21" s="61"/>
      <c r="E21" s="61"/>
      <c r="F21" s="61"/>
      <c r="G21" s="61"/>
      <c r="H21" s="61"/>
      <c r="I21" s="61"/>
      <c r="J21" s="37"/>
      <c r="K21" s="37"/>
      <c r="L21" s="37"/>
      <c r="M21" s="37"/>
      <c r="N21" s="38">
        <f t="shared" si="1"/>
        <v>0</v>
      </c>
      <c r="O21" s="35"/>
      <c r="P21" s="186">
        <f t="shared" si="2"/>
        <v>0</v>
      </c>
      <c r="Q21" s="84"/>
    </row>
    <row r="22" spans="1:17">
      <c r="A22" s="65" t="s">
        <v>5</v>
      </c>
      <c r="B22" s="60"/>
      <c r="C22" s="61"/>
      <c r="D22" s="61"/>
      <c r="E22" s="61"/>
      <c r="F22" s="61"/>
      <c r="G22" s="61"/>
      <c r="H22" s="61"/>
      <c r="I22" s="61"/>
      <c r="J22" s="37"/>
      <c r="K22" s="37"/>
      <c r="L22" s="37"/>
      <c r="M22" s="37"/>
      <c r="N22" s="38">
        <f t="shared" si="1"/>
        <v>0</v>
      </c>
      <c r="O22" s="35"/>
      <c r="P22" s="186">
        <f t="shared" si="2"/>
        <v>0</v>
      </c>
      <c r="Q22" s="84"/>
    </row>
    <row r="23" spans="1:17">
      <c r="A23" s="65" t="s">
        <v>42</v>
      </c>
      <c r="B23" s="60"/>
      <c r="C23" s="61"/>
      <c r="D23" s="61"/>
      <c r="E23" s="61"/>
      <c r="F23" s="61"/>
      <c r="G23" s="61"/>
      <c r="H23" s="61"/>
      <c r="I23" s="61"/>
      <c r="J23" s="37"/>
      <c r="K23" s="37"/>
      <c r="L23" s="37"/>
      <c r="M23" s="37"/>
      <c r="N23" s="38">
        <f t="shared" si="1"/>
        <v>0</v>
      </c>
      <c r="O23" s="35"/>
      <c r="P23" s="186">
        <f t="shared" si="2"/>
        <v>0</v>
      </c>
      <c r="Q23" s="84"/>
    </row>
    <row r="24" spans="1:17">
      <c r="A24" s="65" t="s">
        <v>7</v>
      </c>
      <c r="B24" s="60"/>
      <c r="C24" s="61"/>
      <c r="D24" s="61"/>
      <c r="E24" s="61"/>
      <c r="F24" s="61"/>
      <c r="G24" s="61"/>
      <c r="H24" s="61"/>
      <c r="I24" s="61"/>
      <c r="J24" s="37"/>
      <c r="K24" s="37"/>
      <c r="L24" s="37"/>
      <c r="M24" s="37"/>
      <c r="N24" s="38">
        <f t="shared" si="1"/>
        <v>0</v>
      </c>
      <c r="O24" s="35"/>
      <c r="P24" s="186">
        <f t="shared" si="2"/>
        <v>0</v>
      </c>
      <c r="Q24" s="84"/>
    </row>
    <row r="25" spans="1:17">
      <c r="A25" s="65" t="s">
        <v>8</v>
      </c>
      <c r="B25" s="60"/>
      <c r="C25" s="61"/>
      <c r="D25" s="61"/>
      <c r="E25" s="61"/>
      <c r="F25" s="61"/>
      <c r="G25" s="61"/>
      <c r="H25" s="61"/>
      <c r="I25" s="61"/>
      <c r="J25" s="37"/>
      <c r="K25" s="37"/>
      <c r="L25" s="37"/>
      <c r="M25" s="37"/>
      <c r="N25" s="38">
        <f t="shared" si="1"/>
        <v>0</v>
      </c>
      <c r="O25" s="35"/>
      <c r="P25" s="186">
        <f t="shared" si="2"/>
        <v>0</v>
      </c>
      <c r="Q25" s="84"/>
    </row>
    <row r="26" spans="1:17">
      <c r="A26" s="65" t="s">
        <v>9</v>
      </c>
      <c r="B26" s="60"/>
      <c r="C26" s="61"/>
      <c r="D26" s="61"/>
      <c r="E26" s="61"/>
      <c r="F26" s="61"/>
      <c r="G26" s="61"/>
      <c r="H26" s="61"/>
      <c r="I26" s="61"/>
      <c r="J26" s="37"/>
      <c r="K26" s="37"/>
      <c r="L26" s="37"/>
      <c r="M26" s="37"/>
      <c r="N26" s="38">
        <f t="shared" si="1"/>
        <v>0</v>
      </c>
      <c r="O26" s="35"/>
      <c r="P26" s="186">
        <f t="shared" si="2"/>
        <v>0</v>
      </c>
      <c r="Q26" s="84"/>
    </row>
    <row r="27" spans="1:17">
      <c r="A27" s="65" t="s">
        <v>10</v>
      </c>
      <c r="B27" s="60"/>
      <c r="C27" s="61"/>
      <c r="D27" s="61"/>
      <c r="E27" s="61"/>
      <c r="F27" s="61"/>
      <c r="G27" s="61"/>
      <c r="H27" s="61"/>
      <c r="I27" s="61"/>
      <c r="J27" s="37"/>
      <c r="K27" s="37"/>
      <c r="L27" s="37"/>
      <c r="M27" s="37"/>
      <c r="N27" s="38">
        <f t="shared" si="1"/>
        <v>0</v>
      </c>
      <c r="O27" s="35"/>
      <c r="P27" s="186">
        <f t="shared" si="2"/>
        <v>0</v>
      </c>
      <c r="Q27" s="84"/>
    </row>
    <row r="28" spans="1:17">
      <c r="A28" s="65" t="s">
        <v>11</v>
      </c>
      <c r="B28" s="60"/>
      <c r="C28" s="61"/>
      <c r="D28" s="61"/>
      <c r="E28" s="61"/>
      <c r="F28" s="61"/>
      <c r="G28" s="61"/>
      <c r="H28" s="61"/>
      <c r="I28" s="61"/>
      <c r="J28" s="37"/>
      <c r="K28" s="37"/>
      <c r="L28" s="37"/>
      <c r="M28" s="37"/>
      <c r="N28" s="38">
        <f t="shared" si="1"/>
        <v>0</v>
      </c>
      <c r="O28" s="35"/>
      <c r="P28" s="186">
        <f t="shared" si="2"/>
        <v>0</v>
      </c>
      <c r="Q28" s="84"/>
    </row>
    <row r="29" spans="1:17">
      <c r="A29" s="65" t="s">
        <v>16</v>
      </c>
      <c r="B29" s="60"/>
      <c r="C29" s="61"/>
      <c r="D29" s="61"/>
      <c r="E29" s="61"/>
      <c r="F29" s="61"/>
      <c r="G29" s="61"/>
      <c r="H29" s="61"/>
      <c r="I29" s="61"/>
      <c r="J29" s="37"/>
      <c r="K29" s="37"/>
      <c r="L29" s="37"/>
      <c r="M29" s="37"/>
      <c r="N29" s="38">
        <f t="shared" si="1"/>
        <v>0</v>
      </c>
      <c r="O29" s="35"/>
      <c r="P29" s="186">
        <f t="shared" si="2"/>
        <v>0</v>
      </c>
      <c r="Q29" s="84"/>
    </row>
    <row r="30" spans="1:17">
      <c r="A30" s="65" t="s">
        <v>17</v>
      </c>
      <c r="B30" s="60"/>
      <c r="C30" s="61"/>
      <c r="D30" s="61"/>
      <c r="E30" s="61"/>
      <c r="F30" s="61"/>
      <c r="G30" s="61"/>
      <c r="H30" s="61"/>
      <c r="I30" s="61"/>
      <c r="J30" s="37"/>
      <c r="K30" s="37"/>
      <c r="L30" s="37"/>
      <c r="M30" s="37"/>
      <c r="N30" s="38">
        <f t="shared" si="1"/>
        <v>0</v>
      </c>
      <c r="O30" s="35"/>
      <c r="P30" s="186">
        <f t="shared" si="2"/>
        <v>0</v>
      </c>
      <c r="Q30" s="84"/>
    </row>
    <row r="31" spans="1:17">
      <c r="A31" s="34" t="s">
        <v>12</v>
      </c>
      <c r="B31" s="60"/>
      <c r="C31" s="61"/>
      <c r="D31" s="61"/>
      <c r="E31" s="61"/>
      <c r="F31" s="61"/>
      <c r="G31" s="61"/>
      <c r="H31" s="61"/>
      <c r="I31" s="61"/>
      <c r="J31" s="37"/>
      <c r="K31" s="37"/>
      <c r="L31" s="37"/>
      <c r="M31" s="37"/>
      <c r="N31" s="38">
        <f t="shared" si="1"/>
        <v>0</v>
      </c>
      <c r="O31" s="35"/>
      <c r="P31" s="186">
        <f t="shared" si="2"/>
        <v>0</v>
      </c>
      <c r="Q31" s="84"/>
    </row>
    <row r="32" spans="1:17">
      <c r="A32" s="34" t="s">
        <v>13</v>
      </c>
      <c r="B32" s="60"/>
      <c r="C32" s="61"/>
      <c r="D32" s="61"/>
      <c r="E32" s="61"/>
      <c r="F32" s="61"/>
      <c r="G32" s="61"/>
      <c r="H32" s="61"/>
      <c r="I32" s="61"/>
      <c r="J32" s="37"/>
      <c r="K32" s="37"/>
      <c r="L32" s="37"/>
      <c r="M32" s="37"/>
      <c r="N32" s="38">
        <f t="shared" si="1"/>
        <v>0</v>
      </c>
      <c r="O32" s="35"/>
      <c r="P32" s="186">
        <f t="shared" si="2"/>
        <v>0</v>
      </c>
      <c r="Q32" s="85"/>
    </row>
    <row r="33" spans="1:17">
      <c r="A33" s="34" t="s">
        <v>105</v>
      </c>
      <c r="B33" s="60"/>
      <c r="C33" s="61"/>
      <c r="D33" s="61"/>
      <c r="E33" s="61"/>
      <c r="F33" s="61"/>
      <c r="G33" s="61"/>
      <c r="H33" s="61"/>
      <c r="I33" s="61"/>
      <c r="J33" s="37"/>
      <c r="K33" s="37"/>
      <c r="L33" s="37"/>
      <c r="M33" s="37"/>
      <c r="N33" s="38">
        <f t="shared" si="1"/>
        <v>0</v>
      </c>
      <c r="O33" s="35"/>
      <c r="P33" s="186">
        <f t="shared" si="2"/>
        <v>0</v>
      </c>
      <c r="Q33" s="84"/>
    </row>
    <row r="34" spans="1:17">
      <c r="A34" s="34"/>
      <c r="B34" s="60"/>
      <c r="C34" s="61"/>
      <c r="D34" s="61"/>
      <c r="E34" s="61"/>
      <c r="F34" s="61"/>
      <c r="G34" s="61"/>
      <c r="H34" s="61"/>
      <c r="I34" s="61"/>
      <c r="J34" s="37"/>
      <c r="K34" s="37"/>
      <c r="L34" s="37"/>
      <c r="M34" s="37"/>
      <c r="N34" s="38">
        <f t="shared" si="1"/>
        <v>0</v>
      </c>
      <c r="O34" s="35"/>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4">
    <mergeCell ref="A2:Q2"/>
    <mergeCell ref="P10:Q10"/>
    <mergeCell ref="A4:Q4"/>
    <mergeCell ref="B10:N10"/>
  </mergeCells>
  <hyperlinks>
    <hyperlink ref="S3" location="'Summary - Core Programs'!A1" display="Summary - Core Programs" xr:uid="{17D13B8F-BAD4-C248-BD05-3EDF2BE22835}"/>
    <hyperlink ref="S4" location="'Summary - Proposal Based'!A1" display="Summary - Proposal-based " xr:uid="{8D35238C-49C8-034C-B22A-66FBA3A2412F}"/>
  </hyperlinks>
  <pageMargins left="0.7" right="0.7" top="0.75" bottom="0.75" header="0.3" footer="0.3"/>
  <pageSetup scale="68" orientation="landscape" r:id="rId1"/>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686B8-AC50-084A-B5EB-4BECD7D78C89}">
  <dimension ref="A1:S38"/>
  <sheetViews>
    <sheetView zoomScaleNormal="100"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M6" s="32"/>
      <c r="N6" s="6"/>
      <c r="O6" s="77"/>
      <c r="P6" s="54"/>
      <c r="S6" s="80"/>
    </row>
    <row r="7" spans="1:19" ht="18">
      <c r="A7" s="32" t="s">
        <v>22</v>
      </c>
      <c r="B7" s="218" t="s">
        <v>172</v>
      </c>
      <c r="C7" s="218"/>
      <c r="D7" s="218"/>
      <c r="E7" s="218"/>
      <c r="F7" s="6"/>
      <c r="G7" s="6"/>
      <c r="H7" s="6"/>
      <c r="I7" s="6"/>
      <c r="J7" s="6"/>
      <c r="M7" s="54"/>
      <c r="N7" s="77"/>
      <c r="O7" s="77"/>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6">
        <f>SUM(B13:M13)</f>
        <v>0</v>
      </c>
      <c r="O13" s="35"/>
      <c r="P13" s="193"/>
      <c r="Q13" s="111"/>
    </row>
    <row r="14" spans="1:19">
      <c r="A14" s="34" t="s">
        <v>90</v>
      </c>
      <c r="B14" s="60"/>
      <c r="C14" s="61"/>
      <c r="D14" s="61"/>
      <c r="E14" s="61"/>
      <c r="F14" s="61"/>
      <c r="G14" s="61"/>
      <c r="H14" s="61"/>
      <c r="I14" s="61"/>
      <c r="J14" s="37"/>
      <c r="K14" s="37"/>
      <c r="L14" s="37"/>
      <c r="M14" s="37"/>
      <c r="N14" s="36">
        <f>SUM(B14:M14)</f>
        <v>0</v>
      </c>
      <c r="O14" s="188"/>
      <c r="P14" s="193"/>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5"/>
      <c r="P27" s="186">
        <f t="shared" si="2"/>
        <v>0</v>
      </c>
      <c r="Q27" s="84"/>
    </row>
    <row r="28" spans="1:17">
      <c r="A28" s="65" t="s">
        <v>11</v>
      </c>
      <c r="B28" s="60"/>
      <c r="C28" s="61"/>
      <c r="D28" s="61"/>
      <c r="E28" s="61"/>
      <c r="F28" s="61"/>
      <c r="G28" s="61"/>
      <c r="H28" s="61"/>
      <c r="I28" s="61"/>
      <c r="J28" s="37"/>
      <c r="K28" s="37"/>
      <c r="L28" s="37"/>
      <c r="M28" s="37"/>
      <c r="N28" s="38">
        <f t="shared" si="1"/>
        <v>0</v>
      </c>
      <c r="O28" s="35"/>
      <c r="P28" s="186">
        <f t="shared" si="2"/>
        <v>0</v>
      </c>
      <c r="Q28" s="84"/>
    </row>
    <row r="29" spans="1:17">
      <c r="A29" s="65" t="s">
        <v>16</v>
      </c>
      <c r="B29" s="60"/>
      <c r="C29" s="61"/>
      <c r="D29" s="61"/>
      <c r="E29" s="61"/>
      <c r="F29" s="61"/>
      <c r="G29" s="61"/>
      <c r="H29" s="61"/>
      <c r="I29" s="61"/>
      <c r="J29" s="37"/>
      <c r="K29" s="37"/>
      <c r="L29" s="37"/>
      <c r="M29" s="37"/>
      <c r="N29" s="38">
        <f t="shared" si="1"/>
        <v>0</v>
      </c>
      <c r="O29" s="35"/>
      <c r="P29" s="186">
        <f t="shared" si="2"/>
        <v>0</v>
      </c>
      <c r="Q29" s="84"/>
    </row>
    <row r="30" spans="1:17">
      <c r="A30" s="65" t="s">
        <v>17</v>
      </c>
      <c r="B30" s="60"/>
      <c r="C30" s="61"/>
      <c r="D30" s="61"/>
      <c r="E30" s="61"/>
      <c r="F30" s="61"/>
      <c r="G30" s="61"/>
      <c r="H30" s="61"/>
      <c r="I30" s="61"/>
      <c r="J30" s="37"/>
      <c r="K30" s="37"/>
      <c r="L30" s="37"/>
      <c r="M30" s="37"/>
      <c r="N30" s="38">
        <f t="shared" si="1"/>
        <v>0</v>
      </c>
      <c r="O30" s="35"/>
      <c r="P30" s="186">
        <f t="shared" si="2"/>
        <v>0</v>
      </c>
      <c r="Q30" s="84"/>
    </row>
    <row r="31" spans="1:17">
      <c r="A31" s="34" t="s">
        <v>12</v>
      </c>
      <c r="B31" s="60"/>
      <c r="C31" s="61"/>
      <c r="D31" s="61"/>
      <c r="E31" s="61"/>
      <c r="F31" s="61"/>
      <c r="G31" s="61"/>
      <c r="H31" s="61"/>
      <c r="I31" s="61"/>
      <c r="J31" s="37"/>
      <c r="K31" s="37"/>
      <c r="L31" s="37"/>
      <c r="M31" s="37"/>
      <c r="N31" s="38">
        <f t="shared" si="1"/>
        <v>0</v>
      </c>
      <c r="O31" s="35"/>
      <c r="P31" s="186">
        <f t="shared" si="2"/>
        <v>0</v>
      </c>
      <c r="Q31" s="84"/>
    </row>
    <row r="32" spans="1:17">
      <c r="A32" s="34" t="s">
        <v>13</v>
      </c>
      <c r="B32" s="60"/>
      <c r="C32" s="61"/>
      <c r="D32" s="61"/>
      <c r="E32" s="61"/>
      <c r="F32" s="61"/>
      <c r="G32" s="61"/>
      <c r="H32" s="61"/>
      <c r="I32" s="61"/>
      <c r="J32" s="37"/>
      <c r="K32" s="37"/>
      <c r="L32" s="37"/>
      <c r="M32" s="37"/>
      <c r="N32" s="38">
        <f t="shared" si="1"/>
        <v>0</v>
      </c>
      <c r="O32" s="35"/>
      <c r="P32" s="186">
        <f t="shared" si="2"/>
        <v>0</v>
      </c>
      <c r="Q32" s="85"/>
    </row>
    <row r="33" spans="1:17">
      <c r="A33" s="34" t="s">
        <v>105</v>
      </c>
      <c r="B33" s="60"/>
      <c r="C33" s="61"/>
      <c r="D33" s="61"/>
      <c r="E33" s="61"/>
      <c r="F33" s="61"/>
      <c r="G33" s="61"/>
      <c r="H33" s="61"/>
      <c r="I33" s="61"/>
      <c r="J33" s="37"/>
      <c r="K33" s="37"/>
      <c r="L33" s="37"/>
      <c r="M33" s="37"/>
      <c r="N33" s="38">
        <f t="shared" si="1"/>
        <v>0</v>
      </c>
      <c r="O33" s="35"/>
      <c r="P33" s="186">
        <f t="shared" si="2"/>
        <v>0</v>
      </c>
      <c r="Q33" s="84"/>
    </row>
    <row r="34" spans="1:17">
      <c r="A34" s="34"/>
      <c r="B34" s="60"/>
      <c r="C34" s="61"/>
      <c r="D34" s="61"/>
      <c r="E34" s="61"/>
      <c r="F34" s="61"/>
      <c r="G34" s="61"/>
      <c r="H34" s="61"/>
      <c r="I34" s="61"/>
      <c r="J34" s="37"/>
      <c r="K34" s="37"/>
      <c r="L34" s="37"/>
      <c r="M34" s="37"/>
      <c r="N34" s="38">
        <f t="shared" si="1"/>
        <v>0</v>
      </c>
      <c r="O34" s="35"/>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4">
    <mergeCell ref="A2:Q2"/>
    <mergeCell ref="P10:Q10"/>
    <mergeCell ref="A4:Q4"/>
    <mergeCell ref="B10:N10"/>
  </mergeCells>
  <hyperlinks>
    <hyperlink ref="S3" location="'Summary - Core Programs'!A1" display="Summary - Core Programs" xr:uid="{B527EA77-B458-2B48-A050-683C7172F7C4}"/>
    <hyperlink ref="S4" location="'Summary - Proposal Based'!A1" display="Summary - Proposal-based " xr:uid="{FABC9532-F14A-B540-83A2-A66FF001C3CA}"/>
  </hyperlinks>
  <pageMargins left="0.7" right="0.7" top="0.75" bottom="0.75" header="0.3" footer="0.3"/>
  <pageSetup scale="68" orientation="landscape" r:id="rId1"/>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0B8E-86F3-4441-889B-0CC633B9093F}">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c r="S8" s="75"/>
    </row>
    <row r="9" spans="1:19" ht="18">
      <c r="A9" s="7"/>
      <c r="S9" s="75"/>
    </row>
    <row r="10" spans="1:19" ht="18" customHeight="1">
      <c r="A10" s="16"/>
      <c r="B10" s="235" t="s">
        <v>38</v>
      </c>
      <c r="C10" s="236"/>
      <c r="D10" s="236"/>
      <c r="E10" s="236"/>
      <c r="F10" s="236"/>
      <c r="G10" s="236"/>
      <c r="H10" s="236"/>
      <c r="I10" s="236"/>
      <c r="J10" s="236"/>
      <c r="K10" s="236"/>
      <c r="L10" s="236"/>
      <c r="M10" s="236"/>
      <c r="N10" s="237"/>
      <c r="O10" s="21" t="s">
        <v>0</v>
      </c>
      <c r="P10" s="233" t="s">
        <v>113</v>
      </c>
      <c r="Q10" s="234"/>
      <c r="S10" s="75"/>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5"/>
      <c r="P16" s="186"/>
      <c r="Q16" s="84"/>
    </row>
    <row r="17" spans="1:17">
      <c r="A17" s="65" t="s">
        <v>1</v>
      </c>
      <c r="B17" s="60"/>
      <c r="C17" s="61"/>
      <c r="D17" s="61"/>
      <c r="E17" s="61"/>
      <c r="F17" s="61"/>
      <c r="G17" s="61"/>
      <c r="H17" s="61"/>
      <c r="I17" s="61"/>
      <c r="J17" s="37"/>
      <c r="K17" s="37"/>
      <c r="L17" s="37"/>
      <c r="M17" s="37"/>
      <c r="N17" s="38">
        <f t="shared" ref="N17:N34" si="1">SUM(J17:M17)</f>
        <v>0</v>
      </c>
      <c r="O17" s="35"/>
      <c r="P17" s="186">
        <f>O17-N17</f>
        <v>0</v>
      </c>
      <c r="Q17" s="84"/>
    </row>
    <row r="18" spans="1:17">
      <c r="A18" s="65" t="s">
        <v>39</v>
      </c>
      <c r="B18" s="60"/>
      <c r="C18" s="61"/>
      <c r="D18" s="61"/>
      <c r="E18" s="61"/>
      <c r="F18" s="61"/>
      <c r="G18" s="61"/>
      <c r="H18" s="61"/>
      <c r="I18" s="61"/>
      <c r="J18" s="37"/>
      <c r="K18" s="37"/>
      <c r="L18" s="37"/>
      <c r="M18" s="37"/>
      <c r="N18" s="38">
        <f t="shared" si="1"/>
        <v>0</v>
      </c>
      <c r="O18" s="35"/>
      <c r="P18" s="186">
        <f t="shared" ref="P18:P34" si="2">O18-N18</f>
        <v>0</v>
      </c>
      <c r="Q18" s="84"/>
    </row>
    <row r="19" spans="1:17">
      <c r="A19" s="65" t="s">
        <v>40</v>
      </c>
      <c r="B19" s="60"/>
      <c r="C19" s="61"/>
      <c r="D19" s="61"/>
      <c r="E19" s="61"/>
      <c r="F19" s="61"/>
      <c r="G19" s="61"/>
      <c r="H19" s="61"/>
      <c r="I19" s="61"/>
      <c r="J19" s="37"/>
      <c r="K19" s="37"/>
      <c r="L19" s="37"/>
      <c r="M19" s="37"/>
      <c r="N19" s="38">
        <f t="shared" si="1"/>
        <v>0</v>
      </c>
      <c r="O19" s="35"/>
      <c r="P19" s="186">
        <f t="shared" si="2"/>
        <v>0</v>
      </c>
      <c r="Q19" s="84"/>
    </row>
    <row r="20" spans="1:17">
      <c r="A20" s="65" t="s">
        <v>41</v>
      </c>
      <c r="B20" s="60"/>
      <c r="C20" s="61"/>
      <c r="D20" s="61"/>
      <c r="E20" s="61"/>
      <c r="F20" s="61"/>
      <c r="G20" s="61"/>
      <c r="H20" s="61"/>
      <c r="I20" s="61"/>
      <c r="J20" s="37"/>
      <c r="K20" s="37"/>
      <c r="L20" s="37"/>
      <c r="M20" s="37"/>
      <c r="N20" s="38">
        <f t="shared" si="1"/>
        <v>0</v>
      </c>
      <c r="O20" s="35"/>
      <c r="P20" s="186">
        <f t="shared" si="2"/>
        <v>0</v>
      </c>
      <c r="Q20" s="84"/>
    </row>
    <row r="21" spans="1:17">
      <c r="A21" s="65" t="s">
        <v>104</v>
      </c>
      <c r="B21" s="60"/>
      <c r="C21" s="61"/>
      <c r="D21" s="61"/>
      <c r="E21" s="61"/>
      <c r="F21" s="61"/>
      <c r="G21" s="61"/>
      <c r="H21" s="61"/>
      <c r="I21" s="61"/>
      <c r="J21" s="37"/>
      <c r="K21" s="37"/>
      <c r="L21" s="37"/>
      <c r="M21" s="37"/>
      <c r="N21" s="38">
        <f t="shared" si="1"/>
        <v>0</v>
      </c>
      <c r="O21" s="35"/>
      <c r="P21" s="186">
        <f t="shared" si="2"/>
        <v>0</v>
      </c>
      <c r="Q21" s="84"/>
    </row>
    <row r="22" spans="1:17">
      <c r="A22" s="65" t="s">
        <v>5</v>
      </c>
      <c r="B22" s="60"/>
      <c r="C22" s="61"/>
      <c r="D22" s="61"/>
      <c r="E22" s="61"/>
      <c r="F22" s="61"/>
      <c r="G22" s="61"/>
      <c r="H22" s="61"/>
      <c r="I22" s="61"/>
      <c r="J22" s="37"/>
      <c r="K22" s="37"/>
      <c r="L22" s="37"/>
      <c r="M22" s="37"/>
      <c r="N22" s="38">
        <f t="shared" si="1"/>
        <v>0</v>
      </c>
      <c r="O22" s="35"/>
      <c r="P22" s="186">
        <f t="shared" si="2"/>
        <v>0</v>
      </c>
      <c r="Q22" s="84"/>
    </row>
    <row r="23" spans="1:17">
      <c r="A23" s="65" t="s">
        <v>42</v>
      </c>
      <c r="B23" s="60"/>
      <c r="C23" s="61"/>
      <c r="D23" s="61"/>
      <c r="E23" s="61"/>
      <c r="F23" s="61"/>
      <c r="G23" s="61"/>
      <c r="H23" s="61"/>
      <c r="I23" s="61"/>
      <c r="J23" s="37"/>
      <c r="K23" s="37"/>
      <c r="L23" s="37"/>
      <c r="M23" s="37"/>
      <c r="N23" s="38">
        <f t="shared" si="1"/>
        <v>0</v>
      </c>
      <c r="O23" s="35"/>
      <c r="P23" s="186">
        <f t="shared" si="2"/>
        <v>0</v>
      </c>
      <c r="Q23" s="84"/>
    </row>
    <row r="24" spans="1:17">
      <c r="A24" s="65" t="s">
        <v>7</v>
      </c>
      <c r="B24" s="60"/>
      <c r="C24" s="61"/>
      <c r="D24" s="61"/>
      <c r="E24" s="61"/>
      <c r="F24" s="61"/>
      <c r="G24" s="61"/>
      <c r="H24" s="61"/>
      <c r="I24" s="61"/>
      <c r="J24" s="37"/>
      <c r="K24" s="37"/>
      <c r="L24" s="37"/>
      <c r="M24" s="37"/>
      <c r="N24" s="38">
        <f t="shared" si="1"/>
        <v>0</v>
      </c>
      <c r="O24" s="35"/>
      <c r="P24" s="186">
        <f t="shared" si="2"/>
        <v>0</v>
      </c>
      <c r="Q24" s="84"/>
    </row>
    <row r="25" spans="1:17">
      <c r="A25" s="65" t="s">
        <v>8</v>
      </c>
      <c r="B25" s="60"/>
      <c r="C25" s="61"/>
      <c r="D25" s="61"/>
      <c r="E25" s="61"/>
      <c r="F25" s="61"/>
      <c r="G25" s="61"/>
      <c r="H25" s="61"/>
      <c r="I25" s="61"/>
      <c r="J25" s="37"/>
      <c r="K25" s="37"/>
      <c r="L25" s="37"/>
      <c r="M25" s="37"/>
      <c r="N25" s="38">
        <f t="shared" si="1"/>
        <v>0</v>
      </c>
      <c r="O25" s="35"/>
      <c r="P25" s="186">
        <f t="shared" si="2"/>
        <v>0</v>
      </c>
      <c r="Q25" s="84"/>
    </row>
    <row r="26" spans="1:17">
      <c r="A26" s="65" t="s">
        <v>9</v>
      </c>
      <c r="B26" s="60"/>
      <c r="C26" s="61"/>
      <c r="D26" s="61"/>
      <c r="E26" s="61"/>
      <c r="F26" s="61"/>
      <c r="G26" s="61"/>
      <c r="H26" s="61"/>
      <c r="I26" s="61"/>
      <c r="J26" s="37"/>
      <c r="K26" s="37"/>
      <c r="L26" s="37"/>
      <c r="M26" s="37"/>
      <c r="N26" s="38">
        <f t="shared" si="1"/>
        <v>0</v>
      </c>
      <c r="O26" s="35"/>
      <c r="P26" s="186">
        <f t="shared" si="2"/>
        <v>0</v>
      </c>
      <c r="Q26" s="84"/>
    </row>
    <row r="27" spans="1:17">
      <c r="A27" s="65" t="s">
        <v>10</v>
      </c>
      <c r="B27" s="60"/>
      <c r="C27" s="61"/>
      <c r="D27" s="61"/>
      <c r="E27" s="61"/>
      <c r="F27" s="61"/>
      <c r="G27" s="61"/>
      <c r="H27" s="61"/>
      <c r="I27" s="61"/>
      <c r="J27" s="37"/>
      <c r="K27" s="37"/>
      <c r="L27" s="37"/>
      <c r="M27" s="37"/>
      <c r="N27" s="38">
        <f t="shared" si="1"/>
        <v>0</v>
      </c>
      <c r="O27" s="35"/>
      <c r="P27" s="186">
        <f t="shared" si="2"/>
        <v>0</v>
      </c>
      <c r="Q27" s="84"/>
    </row>
    <row r="28" spans="1:17">
      <c r="A28" s="65" t="s">
        <v>11</v>
      </c>
      <c r="B28" s="60"/>
      <c r="C28" s="61"/>
      <c r="D28" s="61"/>
      <c r="E28" s="61"/>
      <c r="F28" s="61"/>
      <c r="G28" s="61"/>
      <c r="H28" s="61"/>
      <c r="I28" s="61"/>
      <c r="J28" s="37"/>
      <c r="K28" s="37"/>
      <c r="L28" s="37"/>
      <c r="M28" s="37"/>
      <c r="N28" s="38">
        <f t="shared" si="1"/>
        <v>0</v>
      </c>
      <c r="O28" s="35"/>
      <c r="P28" s="186">
        <f t="shared" si="2"/>
        <v>0</v>
      </c>
      <c r="Q28" s="84"/>
    </row>
    <row r="29" spans="1:17">
      <c r="A29" s="65" t="s">
        <v>16</v>
      </c>
      <c r="B29" s="60"/>
      <c r="C29" s="61"/>
      <c r="D29" s="61"/>
      <c r="E29" s="61"/>
      <c r="F29" s="61"/>
      <c r="G29" s="61"/>
      <c r="H29" s="61"/>
      <c r="I29" s="61"/>
      <c r="J29" s="37"/>
      <c r="K29" s="37"/>
      <c r="L29" s="37"/>
      <c r="M29" s="37"/>
      <c r="N29" s="38">
        <f t="shared" si="1"/>
        <v>0</v>
      </c>
      <c r="O29" s="35"/>
      <c r="P29" s="186">
        <f t="shared" si="2"/>
        <v>0</v>
      </c>
      <c r="Q29" s="84"/>
    </row>
    <row r="30" spans="1:17">
      <c r="A30" s="65" t="s">
        <v>17</v>
      </c>
      <c r="B30" s="60"/>
      <c r="C30" s="61"/>
      <c r="D30" s="61"/>
      <c r="E30" s="61"/>
      <c r="F30" s="61"/>
      <c r="G30" s="61"/>
      <c r="H30" s="61"/>
      <c r="I30" s="61"/>
      <c r="J30" s="37"/>
      <c r="K30" s="37"/>
      <c r="L30" s="37"/>
      <c r="M30" s="37"/>
      <c r="N30" s="38">
        <f t="shared" si="1"/>
        <v>0</v>
      </c>
      <c r="O30" s="35"/>
      <c r="P30" s="186">
        <f t="shared" si="2"/>
        <v>0</v>
      </c>
      <c r="Q30" s="84"/>
    </row>
    <row r="31" spans="1:17">
      <c r="A31" s="34" t="s">
        <v>12</v>
      </c>
      <c r="B31" s="60"/>
      <c r="C31" s="61"/>
      <c r="D31" s="61"/>
      <c r="E31" s="61"/>
      <c r="F31" s="61"/>
      <c r="G31" s="61"/>
      <c r="H31" s="61"/>
      <c r="I31" s="61"/>
      <c r="J31" s="37"/>
      <c r="K31" s="37"/>
      <c r="L31" s="37"/>
      <c r="M31" s="37"/>
      <c r="N31" s="38">
        <f t="shared" si="1"/>
        <v>0</v>
      </c>
      <c r="O31" s="35"/>
      <c r="P31" s="186">
        <f t="shared" si="2"/>
        <v>0</v>
      </c>
      <c r="Q31" s="84"/>
    </row>
    <row r="32" spans="1:17">
      <c r="A32" s="34" t="s">
        <v>13</v>
      </c>
      <c r="B32" s="60"/>
      <c r="C32" s="61"/>
      <c r="D32" s="61"/>
      <c r="E32" s="61"/>
      <c r="F32" s="61"/>
      <c r="G32" s="61"/>
      <c r="H32" s="61"/>
      <c r="I32" s="61"/>
      <c r="J32" s="37"/>
      <c r="K32" s="37"/>
      <c r="L32" s="37"/>
      <c r="M32" s="37"/>
      <c r="N32" s="38">
        <f t="shared" si="1"/>
        <v>0</v>
      </c>
      <c r="O32" s="35"/>
      <c r="P32" s="186">
        <f t="shared" si="2"/>
        <v>0</v>
      </c>
      <c r="Q32" s="85"/>
    </row>
    <row r="33" spans="1:17">
      <c r="A33" s="34" t="s">
        <v>105</v>
      </c>
      <c r="B33" s="60"/>
      <c r="C33" s="61"/>
      <c r="D33" s="61"/>
      <c r="E33" s="61"/>
      <c r="F33" s="61"/>
      <c r="G33" s="61"/>
      <c r="H33" s="61"/>
      <c r="I33" s="61"/>
      <c r="J33" s="37"/>
      <c r="K33" s="37"/>
      <c r="L33" s="37"/>
      <c r="M33" s="37"/>
      <c r="N33" s="38">
        <f t="shared" si="1"/>
        <v>0</v>
      </c>
      <c r="O33" s="35"/>
      <c r="P33" s="186">
        <f t="shared" si="2"/>
        <v>0</v>
      </c>
      <c r="Q33" s="84"/>
    </row>
    <row r="34" spans="1:17">
      <c r="A34" s="34"/>
      <c r="B34" s="60"/>
      <c r="C34" s="61"/>
      <c r="D34" s="61"/>
      <c r="E34" s="61"/>
      <c r="F34" s="61"/>
      <c r="G34" s="61"/>
      <c r="H34" s="61"/>
      <c r="I34" s="61"/>
      <c r="J34" s="37"/>
      <c r="K34" s="37"/>
      <c r="L34" s="37"/>
      <c r="M34" s="37"/>
      <c r="N34" s="38">
        <f t="shared" si="1"/>
        <v>0</v>
      </c>
      <c r="O34" s="35"/>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E7B8FFC9-3E6B-E442-8972-9D47A2795788}"/>
    <hyperlink ref="S4" location="'Summary - Proposal Based'!A1" display="Summary - Proposal-based " xr:uid="{B0396F85-9A53-C44A-9DDE-595AA5044443}"/>
  </hyperlinks>
  <pageMargins left="0.7" right="0.7" top="0.75" bottom="0.75" header="0.3" footer="0.3"/>
  <pageSetup scale="68" orientation="landscape" r:id="rId1"/>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D633D-30A7-7042-BA1F-E61272CD1150}">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L6" s="32"/>
      <c r="M6" s="6"/>
      <c r="N6" s="6"/>
      <c r="O6" s="55"/>
      <c r="P6" s="54"/>
      <c r="Q6" s="8"/>
      <c r="S6" s="80"/>
    </row>
    <row r="7" spans="1:19" ht="18">
      <c r="A7" s="32" t="s">
        <v>22</v>
      </c>
      <c r="B7" s="218" t="s">
        <v>172</v>
      </c>
      <c r="C7" s="218"/>
      <c r="D7" s="218"/>
      <c r="E7" s="218"/>
      <c r="F7" s="6"/>
      <c r="G7" s="6"/>
      <c r="H7" s="6"/>
      <c r="I7" s="6"/>
      <c r="J7" s="6"/>
      <c r="L7" s="54"/>
      <c r="M7" s="231"/>
      <c r="N7" s="231"/>
      <c r="O7" s="55"/>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A4:Q4"/>
    <mergeCell ref="M7:N7"/>
    <mergeCell ref="P10:Q10"/>
    <mergeCell ref="B10:N10"/>
  </mergeCells>
  <hyperlinks>
    <hyperlink ref="S3" location="'Summary - Core Programs'!A1" display="Summary - Core Programs" xr:uid="{9ED0E087-ACDC-E346-B72D-9BD061B80AC3}"/>
    <hyperlink ref="S4" location="'Summary - Proposal Based'!A1" display="Summary - Proposal-based " xr:uid="{B825FA01-AF12-354B-8001-3D4CED54118B}"/>
  </hyperlinks>
  <pageMargins left="0.7" right="0.7" top="0.75" bottom="0.75" header="0.3" footer="0.3"/>
  <pageSetup scale="68" orientation="landscape" copies="4" r:id="rId1"/>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D496-B801-554B-9A2B-3249258DC1B6}">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M6" s="32"/>
      <c r="N6" s="6"/>
      <c r="O6" s="77"/>
      <c r="P6" s="54"/>
      <c r="Q6" s="8"/>
      <c r="S6" s="80"/>
    </row>
    <row r="7" spans="1:19" ht="18">
      <c r="A7" s="32" t="s">
        <v>22</v>
      </c>
      <c r="B7" s="218" t="s">
        <v>172</v>
      </c>
      <c r="C7" s="218"/>
      <c r="D7" s="218"/>
      <c r="E7" s="218"/>
      <c r="F7" s="6"/>
      <c r="G7" s="6"/>
      <c r="H7" s="6"/>
      <c r="I7" s="6"/>
      <c r="J7" s="6"/>
      <c r="M7" s="54"/>
      <c r="N7" s="78"/>
      <c r="O7" s="78"/>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4">
    <mergeCell ref="A2:Q2"/>
    <mergeCell ref="A4:Q4"/>
    <mergeCell ref="P10:Q10"/>
    <mergeCell ref="B10:N10"/>
  </mergeCells>
  <hyperlinks>
    <hyperlink ref="S3" location="'Summary - Core Programs'!A1" display="Summary - Core Programs" xr:uid="{0A03A87E-A03E-174D-9B47-EDFFF3502527}"/>
    <hyperlink ref="S4" location="'Summary - Proposal Based'!A1" display="Summary - Proposal-based " xr:uid="{8AED2132-BDB1-9644-A371-A8CD87417709}"/>
  </hyperlinks>
  <pageMargins left="0.7" right="0.7" top="0.75" bottom="0.75" header="0.3" footer="0.3"/>
  <pageSetup scale="68" orientation="landscape" r:id="rId1"/>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CF07-8E2C-3F4E-8D80-EB7AAD144CBE}">
  <dimension ref="A1:U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21" ht="48.6" customHeight="1"/>
    <row r="2" spans="1:21" ht="24" customHeight="1">
      <c r="A2" s="230" t="str">
        <f>Inputs!B5</f>
        <v>XYZ First Nation</v>
      </c>
      <c r="B2" s="230"/>
      <c r="C2" s="230"/>
      <c r="D2" s="230"/>
      <c r="E2" s="230"/>
      <c r="F2" s="230"/>
      <c r="G2" s="230"/>
      <c r="H2" s="230"/>
      <c r="I2" s="230"/>
      <c r="J2" s="230"/>
      <c r="K2" s="230"/>
      <c r="L2" s="230"/>
      <c r="M2" s="230"/>
      <c r="N2" s="230"/>
      <c r="O2" s="230"/>
      <c r="P2" s="230"/>
      <c r="Q2" s="230"/>
      <c r="R2" s="55"/>
      <c r="S2" s="80"/>
      <c r="T2" s="76"/>
      <c r="U2" s="76"/>
    </row>
    <row r="3" spans="1:21" ht="24" customHeight="1">
      <c r="A3" s="53" t="s">
        <v>168</v>
      </c>
      <c r="B3" s="53" t="str">
        <f>B6</f>
        <v>Insert Project Name</v>
      </c>
      <c r="C3" s="53"/>
      <c r="D3" s="53"/>
      <c r="E3" s="53"/>
      <c r="F3" s="53"/>
      <c r="G3" s="53"/>
      <c r="H3" s="53"/>
      <c r="I3" s="53"/>
      <c r="J3" s="53"/>
      <c r="K3" s="53"/>
      <c r="M3" s="53"/>
      <c r="N3" s="53"/>
      <c r="O3" s="53"/>
      <c r="P3" s="53"/>
      <c r="Q3" s="53"/>
      <c r="S3" s="80" t="s">
        <v>99</v>
      </c>
      <c r="T3" s="76"/>
      <c r="U3" s="76"/>
    </row>
    <row r="4" spans="1:21"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c r="T4" s="76"/>
      <c r="U4" s="76"/>
    </row>
    <row r="5" spans="1:21" ht="15.9" customHeight="1">
      <c r="Q5" s="4"/>
      <c r="S5" s="80"/>
    </row>
    <row r="6" spans="1:21" ht="15.6">
      <c r="A6" s="32" t="s">
        <v>21</v>
      </c>
      <c r="B6" s="218" t="s">
        <v>171</v>
      </c>
      <c r="C6" s="218"/>
      <c r="D6" s="218"/>
      <c r="E6" s="218"/>
      <c r="F6" s="6"/>
      <c r="G6" s="6"/>
      <c r="H6" s="6"/>
      <c r="I6" s="6"/>
      <c r="J6" s="6"/>
      <c r="L6" s="32"/>
      <c r="M6" s="6"/>
      <c r="N6" s="6"/>
      <c r="O6" s="55"/>
      <c r="P6" s="54"/>
      <c r="S6" s="80"/>
    </row>
    <row r="7" spans="1:21" ht="18">
      <c r="A7" s="32" t="s">
        <v>22</v>
      </c>
      <c r="B7" s="218" t="s">
        <v>172</v>
      </c>
      <c r="C7" s="218"/>
      <c r="D7" s="218"/>
      <c r="E7" s="218"/>
      <c r="F7" s="6"/>
      <c r="G7" s="6"/>
      <c r="H7" s="6"/>
      <c r="I7" s="6"/>
      <c r="J7" s="6"/>
      <c r="L7" s="54"/>
      <c r="M7" s="232"/>
      <c r="N7" s="232"/>
      <c r="O7" s="55"/>
      <c r="P7" s="54"/>
      <c r="Q7" s="24"/>
      <c r="S7" s="76"/>
    </row>
    <row r="8" spans="1:21" ht="18">
      <c r="C8" s="24"/>
      <c r="D8" s="24"/>
    </row>
    <row r="9" spans="1:21" ht="18">
      <c r="A9" s="7"/>
    </row>
    <row r="10" spans="1:21" ht="18" customHeight="1">
      <c r="A10" s="16"/>
      <c r="B10" s="235" t="s">
        <v>38</v>
      </c>
      <c r="C10" s="236"/>
      <c r="D10" s="236"/>
      <c r="E10" s="236"/>
      <c r="F10" s="236"/>
      <c r="G10" s="236"/>
      <c r="H10" s="236"/>
      <c r="I10" s="236"/>
      <c r="J10" s="236"/>
      <c r="K10" s="236"/>
      <c r="L10" s="236"/>
      <c r="M10" s="236"/>
      <c r="N10" s="237"/>
      <c r="O10" s="21" t="s">
        <v>0</v>
      </c>
      <c r="P10" s="233" t="s">
        <v>113</v>
      </c>
      <c r="Q10" s="234"/>
    </row>
    <row r="11" spans="1:21"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21">
      <c r="A12" s="16" t="s">
        <v>36</v>
      </c>
      <c r="B12" s="12"/>
      <c r="C12" s="13"/>
      <c r="D12" s="13"/>
      <c r="E12" s="13"/>
      <c r="F12" s="13"/>
      <c r="G12" s="13"/>
      <c r="H12" s="13"/>
      <c r="I12" s="13"/>
      <c r="J12" s="9"/>
      <c r="K12" s="9"/>
      <c r="L12" s="9"/>
      <c r="M12" s="9"/>
      <c r="N12" s="10"/>
      <c r="O12" s="9"/>
      <c r="P12" s="179"/>
      <c r="Q12" s="14"/>
    </row>
    <row r="13" spans="1:21">
      <c r="A13" s="34" t="s">
        <v>43</v>
      </c>
      <c r="B13" s="60"/>
      <c r="C13" s="61"/>
      <c r="D13" s="61"/>
      <c r="E13" s="61"/>
      <c r="F13" s="61"/>
      <c r="G13" s="61"/>
      <c r="H13" s="61"/>
      <c r="I13" s="61"/>
      <c r="J13" s="37"/>
      <c r="K13" s="37"/>
      <c r="L13" s="37"/>
      <c r="M13" s="37"/>
      <c r="N13" s="38">
        <f>SUM(B13:M13)</f>
        <v>0</v>
      </c>
      <c r="O13" s="37"/>
      <c r="P13" s="186"/>
      <c r="Q13" s="89"/>
    </row>
    <row r="14" spans="1:21">
      <c r="A14" s="34" t="s">
        <v>90</v>
      </c>
      <c r="B14" s="60"/>
      <c r="C14" s="61"/>
      <c r="D14" s="61"/>
      <c r="E14" s="61"/>
      <c r="F14" s="61"/>
      <c r="G14" s="61"/>
      <c r="H14" s="61"/>
      <c r="I14" s="61"/>
      <c r="J14" s="37"/>
      <c r="K14" s="37"/>
      <c r="L14" s="37"/>
      <c r="M14" s="37"/>
      <c r="N14" s="38">
        <f>SUM(B14:M14)</f>
        <v>0</v>
      </c>
      <c r="O14" s="194"/>
      <c r="P14" s="186"/>
      <c r="Q14" s="84"/>
    </row>
    <row r="15" spans="1:21">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21">
      <c r="A16" s="16" t="s">
        <v>35</v>
      </c>
      <c r="B16" s="60"/>
      <c r="C16" s="61"/>
      <c r="D16" s="61"/>
      <c r="E16" s="61"/>
      <c r="F16" s="61"/>
      <c r="G16" s="61"/>
      <c r="H16" s="61"/>
      <c r="I16" s="61"/>
      <c r="J16" s="37"/>
      <c r="K16" s="37"/>
      <c r="L16" s="37"/>
      <c r="M16" s="37"/>
      <c r="N16" s="38"/>
      <c r="O16" s="35"/>
      <c r="P16" s="186"/>
      <c r="Q16" s="84"/>
    </row>
    <row r="17" spans="1:17">
      <c r="A17" s="65" t="s">
        <v>1</v>
      </c>
      <c r="B17" s="60"/>
      <c r="C17" s="61"/>
      <c r="D17" s="61"/>
      <c r="E17" s="61"/>
      <c r="F17" s="61"/>
      <c r="G17" s="61"/>
      <c r="H17" s="61"/>
      <c r="I17" s="61"/>
      <c r="J17" s="37"/>
      <c r="K17" s="37"/>
      <c r="L17" s="37"/>
      <c r="M17" s="37"/>
      <c r="N17" s="38">
        <f t="shared" ref="N17:N34" si="1">SUM(J17:M17)</f>
        <v>0</v>
      </c>
      <c r="O17" s="35"/>
      <c r="P17" s="186">
        <f>O17-N17</f>
        <v>0</v>
      </c>
      <c r="Q17" s="84"/>
    </row>
    <row r="18" spans="1:17">
      <c r="A18" s="65" t="s">
        <v>39</v>
      </c>
      <c r="B18" s="60"/>
      <c r="C18" s="61"/>
      <c r="D18" s="61"/>
      <c r="E18" s="61"/>
      <c r="F18" s="61"/>
      <c r="G18" s="61"/>
      <c r="H18" s="61"/>
      <c r="I18" s="61"/>
      <c r="J18" s="37"/>
      <c r="K18" s="37"/>
      <c r="L18" s="37"/>
      <c r="M18" s="37"/>
      <c r="N18" s="38">
        <f t="shared" si="1"/>
        <v>0</v>
      </c>
      <c r="O18" s="35"/>
      <c r="P18" s="186">
        <f t="shared" ref="P18:P34" si="2">O18-N18</f>
        <v>0</v>
      </c>
      <c r="Q18" s="84"/>
    </row>
    <row r="19" spans="1:17">
      <c r="A19" s="65" t="s">
        <v>40</v>
      </c>
      <c r="B19" s="60"/>
      <c r="C19" s="61"/>
      <c r="D19" s="61"/>
      <c r="E19" s="61"/>
      <c r="F19" s="61"/>
      <c r="G19" s="61"/>
      <c r="H19" s="61"/>
      <c r="I19" s="61"/>
      <c r="J19" s="37"/>
      <c r="K19" s="37"/>
      <c r="L19" s="37"/>
      <c r="M19" s="37"/>
      <c r="N19" s="38">
        <f t="shared" si="1"/>
        <v>0</v>
      </c>
      <c r="O19" s="35"/>
      <c r="P19" s="186">
        <f t="shared" si="2"/>
        <v>0</v>
      </c>
      <c r="Q19" s="84"/>
    </row>
    <row r="20" spans="1:17">
      <c r="A20" s="65" t="s">
        <v>41</v>
      </c>
      <c r="B20" s="60"/>
      <c r="C20" s="61"/>
      <c r="D20" s="61"/>
      <c r="E20" s="61"/>
      <c r="F20" s="61"/>
      <c r="G20" s="61"/>
      <c r="H20" s="61"/>
      <c r="I20" s="61"/>
      <c r="J20" s="37"/>
      <c r="K20" s="37"/>
      <c r="L20" s="37"/>
      <c r="M20" s="37"/>
      <c r="N20" s="38">
        <f t="shared" si="1"/>
        <v>0</v>
      </c>
      <c r="O20" s="35"/>
      <c r="P20" s="186">
        <f t="shared" si="2"/>
        <v>0</v>
      </c>
      <c r="Q20" s="84"/>
    </row>
    <row r="21" spans="1:17">
      <c r="A21" s="65" t="s">
        <v>104</v>
      </c>
      <c r="B21" s="60"/>
      <c r="C21" s="61"/>
      <c r="D21" s="61"/>
      <c r="E21" s="61"/>
      <c r="F21" s="61"/>
      <c r="G21" s="61"/>
      <c r="H21" s="61"/>
      <c r="I21" s="61"/>
      <c r="J21" s="37"/>
      <c r="K21" s="37"/>
      <c r="L21" s="37"/>
      <c r="M21" s="37"/>
      <c r="N21" s="38">
        <f t="shared" si="1"/>
        <v>0</v>
      </c>
      <c r="O21" s="35"/>
      <c r="P21" s="186">
        <f t="shared" si="2"/>
        <v>0</v>
      </c>
      <c r="Q21" s="84"/>
    </row>
    <row r="22" spans="1:17">
      <c r="A22" s="65" t="s">
        <v>5</v>
      </c>
      <c r="B22" s="60"/>
      <c r="C22" s="61"/>
      <c r="D22" s="61"/>
      <c r="E22" s="61"/>
      <c r="F22" s="61"/>
      <c r="G22" s="61"/>
      <c r="H22" s="61"/>
      <c r="I22" s="61"/>
      <c r="J22" s="37"/>
      <c r="K22" s="37"/>
      <c r="L22" s="37"/>
      <c r="M22" s="37"/>
      <c r="N22" s="38">
        <f t="shared" si="1"/>
        <v>0</v>
      </c>
      <c r="O22" s="35"/>
      <c r="P22" s="186">
        <f t="shared" si="2"/>
        <v>0</v>
      </c>
      <c r="Q22" s="84"/>
    </row>
    <row r="23" spans="1:17">
      <c r="A23" s="65" t="s">
        <v>42</v>
      </c>
      <c r="B23" s="60"/>
      <c r="C23" s="61"/>
      <c r="D23" s="61"/>
      <c r="E23" s="61"/>
      <c r="F23" s="61"/>
      <c r="G23" s="61"/>
      <c r="H23" s="61"/>
      <c r="I23" s="61"/>
      <c r="J23" s="37"/>
      <c r="K23" s="37"/>
      <c r="L23" s="37"/>
      <c r="M23" s="37"/>
      <c r="N23" s="38">
        <f t="shared" si="1"/>
        <v>0</v>
      </c>
      <c r="O23" s="35"/>
      <c r="P23" s="186">
        <f t="shared" si="2"/>
        <v>0</v>
      </c>
      <c r="Q23" s="84"/>
    </row>
    <row r="24" spans="1:17">
      <c r="A24" s="65" t="s">
        <v>7</v>
      </c>
      <c r="B24" s="60"/>
      <c r="C24" s="61"/>
      <c r="D24" s="61"/>
      <c r="E24" s="61"/>
      <c r="F24" s="61"/>
      <c r="G24" s="61"/>
      <c r="H24" s="61"/>
      <c r="I24" s="61"/>
      <c r="J24" s="37"/>
      <c r="K24" s="37"/>
      <c r="L24" s="37"/>
      <c r="M24" s="37"/>
      <c r="N24" s="38">
        <f t="shared" si="1"/>
        <v>0</v>
      </c>
      <c r="O24" s="35"/>
      <c r="P24" s="186">
        <f t="shared" si="2"/>
        <v>0</v>
      </c>
      <c r="Q24" s="84"/>
    </row>
    <row r="25" spans="1:17">
      <c r="A25" s="65" t="s">
        <v>8</v>
      </c>
      <c r="B25" s="60"/>
      <c r="C25" s="61"/>
      <c r="D25" s="61"/>
      <c r="E25" s="61"/>
      <c r="F25" s="61"/>
      <c r="G25" s="61"/>
      <c r="H25" s="61"/>
      <c r="I25" s="61"/>
      <c r="J25" s="37"/>
      <c r="K25" s="37"/>
      <c r="L25" s="37"/>
      <c r="M25" s="37"/>
      <c r="N25" s="38">
        <f t="shared" si="1"/>
        <v>0</v>
      </c>
      <c r="O25" s="35"/>
      <c r="P25" s="186">
        <f t="shared" si="2"/>
        <v>0</v>
      </c>
      <c r="Q25" s="84"/>
    </row>
    <row r="26" spans="1:17">
      <c r="A26" s="65" t="s">
        <v>9</v>
      </c>
      <c r="B26" s="60"/>
      <c r="C26" s="61"/>
      <c r="D26" s="61"/>
      <c r="E26" s="61"/>
      <c r="F26" s="61"/>
      <c r="G26" s="61"/>
      <c r="H26" s="61"/>
      <c r="I26" s="61"/>
      <c r="J26" s="37"/>
      <c r="K26" s="37"/>
      <c r="L26" s="37"/>
      <c r="M26" s="37"/>
      <c r="N26" s="38">
        <f t="shared" si="1"/>
        <v>0</v>
      </c>
      <c r="O26" s="35"/>
      <c r="P26" s="186">
        <f t="shared" si="2"/>
        <v>0</v>
      </c>
      <c r="Q26" s="84"/>
    </row>
    <row r="27" spans="1:17">
      <c r="A27" s="65" t="s">
        <v>10</v>
      </c>
      <c r="B27" s="60"/>
      <c r="C27" s="61"/>
      <c r="D27" s="61"/>
      <c r="E27" s="61"/>
      <c r="F27" s="61"/>
      <c r="G27" s="61"/>
      <c r="H27" s="61"/>
      <c r="I27" s="61"/>
      <c r="J27" s="37"/>
      <c r="K27" s="37"/>
      <c r="L27" s="37"/>
      <c r="M27" s="37"/>
      <c r="N27" s="38">
        <f t="shared" si="1"/>
        <v>0</v>
      </c>
      <c r="O27" s="35"/>
      <c r="P27" s="186">
        <f t="shared" si="2"/>
        <v>0</v>
      </c>
      <c r="Q27" s="84"/>
    </row>
    <row r="28" spans="1:17">
      <c r="A28" s="65" t="s">
        <v>11</v>
      </c>
      <c r="B28" s="60"/>
      <c r="C28" s="61"/>
      <c r="D28" s="61"/>
      <c r="E28" s="61"/>
      <c r="F28" s="61"/>
      <c r="G28" s="61"/>
      <c r="H28" s="61"/>
      <c r="I28" s="61"/>
      <c r="J28" s="37"/>
      <c r="K28" s="37"/>
      <c r="L28" s="37"/>
      <c r="M28" s="37"/>
      <c r="N28" s="38">
        <f t="shared" si="1"/>
        <v>0</v>
      </c>
      <c r="O28" s="35"/>
      <c r="P28" s="186">
        <f t="shared" si="2"/>
        <v>0</v>
      </c>
      <c r="Q28" s="84"/>
    </row>
    <row r="29" spans="1:17">
      <c r="A29" s="65" t="s">
        <v>16</v>
      </c>
      <c r="B29" s="60"/>
      <c r="C29" s="61"/>
      <c r="D29" s="61"/>
      <c r="E29" s="61"/>
      <c r="F29" s="61"/>
      <c r="G29" s="61"/>
      <c r="H29" s="61"/>
      <c r="I29" s="61"/>
      <c r="J29" s="37"/>
      <c r="K29" s="37"/>
      <c r="L29" s="37"/>
      <c r="M29" s="37"/>
      <c r="N29" s="38">
        <f t="shared" si="1"/>
        <v>0</v>
      </c>
      <c r="O29" s="35"/>
      <c r="P29" s="186">
        <f t="shared" si="2"/>
        <v>0</v>
      </c>
      <c r="Q29" s="84"/>
    </row>
    <row r="30" spans="1:17">
      <c r="A30" s="65" t="s">
        <v>17</v>
      </c>
      <c r="B30" s="60"/>
      <c r="C30" s="61"/>
      <c r="D30" s="61"/>
      <c r="E30" s="61"/>
      <c r="F30" s="61"/>
      <c r="G30" s="61"/>
      <c r="H30" s="61"/>
      <c r="I30" s="61"/>
      <c r="J30" s="37"/>
      <c r="K30" s="37"/>
      <c r="L30" s="37"/>
      <c r="M30" s="37"/>
      <c r="N30" s="38">
        <f t="shared" si="1"/>
        <v>0</v>
      </c>
      <c r="O30" s="35"/>
      <c r="P30" s="186">
        <f t="shared" si="2"/>
        <v>0</v>
      </c>
      <c r="Q30" s="84"/>
    </row>
    <row r="31" spans="1:17">
      <c r="A31" s="34" t="s">
        <v>12</v>
      </c>
      <c r="B31" s="60"/>
      <c r="C31" s="61"/>
      <c r="D31" s="61"/>
      <c r="E31" s="61"/>
      <c r="F31" s="61"/>
      <c r="G31" s="61"/>
      <c r="H31" s="61"/>
      <c r="I31" s="61"/>
      <c r="J31" s="37"/>
      <c r="K31" s="37"/>
      <c r="L31" s="37"/>
      <c r="M31" s="37"/>
      <c r="N31" s="38">
        <f t="shared" si="1"/>
        <v>0</v>
      </c>
      <c r="O31" s="35"/>
      <c r="P31" s="186">
        <f t="shared" si="2"/>
        <v>0</v>
      </c>
      <c r="Q31" s="84"/>
    </row>
    <row r="32" spans="1:17">
      <c r="A32" s="34" t="s">
        <v>13</v>
      </c>
      <c r="B32" s="60"/>
      <c r="C32" s="61"/>
      <c r="D32" s="61"/>
      <c r="E32" s="61"/>
      <c r="F32" s="61"/>
      <c r="G32" s="61"/>
      <c r="H32" s="61"/>
      <c r="I32" s="61"/>
      <c r="J32" s="37"/>
      <c r="K32" s="37"/>
      <c r="L32" s="37"/>
      <c r="M32" s="37"/>
      <c r="N32" s="38">
        <f t="shared" si="1"/>
        <v>0</v>
      </c>
      <c r="O32" s="35"/>
      <c r="P32" s="186">
        <f t="shared" si="2"/>
        <v>0</v>
      </c>
      <c r="Q32" s="85"/>
    </row>
    <row r="33" spans="1:17">
      <c r="A33" s="34" t="s">
        <v>105</v>
      </c>
      <c r="B33" s="60"/>
      <c r="C33" s="61"/>
      <c r="D33" s="61"/>
      <c r="E33" s="61"/>
      <c r="F33" s="61"/>
      <c r="G33" s="61"/>
      <c r="H33" s="61"/>
      <c r="I33" s="61"/>
      <c r="J33" s="37"/>
      <c r="K33" s="37"/>
      <c r="L33" s="37"/>
      <c r="M33" s="37"/>
      <c r="N33" s="38">
        <f t="shared" si="1"/>
        <v>0</v>
      </c>
      <c r="O33" s="35"/>
      <c r="P33" s="186">
        <f t="shared" si="2"/>
        <v>0</v>
      </c>
      <c r="Q33" s="84"/>
    </row>
    <row r="34" spans="1:17">
      <c r="A34" s="34"/>
      <c r="B34" s="60"/>
      <c r="C34" s="61"/>
      <c r="D34" s="61"/>
      <c r="E34" s="61"/>
      <c r="F34" s="61"/>
      <c r="G34" s="61"/>
      <c r="H34" s="61"/>
      <c r="I34" s="61"/>
      <c r="J34" s="37"/>
      <c r="K34" s="37"/>
      <c r="L34" s="37"/>
      <c r="M34" s="37"/>
      <c r="N34" s="38">
        <f t="shared" si="1"/>
        <v>0</v>
      </c>
      <c r="O34" s="35"/>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A941B1B2-B046-0A4D-8523-D7A7C21CA966}"/>
    <hyperlink ref="S4" location="'Summary - Proposal Based'!A1" display="Summary - Proposal-based " xr:uid="{1820B267-B409-F345-A923-14F1D5E816C9}"/>
  </hyperlinks>
  <pageMargins left="0.7" right="0.7" top="0.75" bottom="0.75" header="0.3" footer="0.3"/>
  <pageSetup scale="68" orientation="landscape" r:id="rId1"/>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84288-64F7-6044-A675-0D9B8224B0C5}">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L6" s="32"/>
      <c r="M6" s="6"/>
      <c r="N6" s="6"/>
      <c r="O6" s="55"/>
      <c r="P6" s="54"/>
      <c r="Q6" s="8"/>
      <c r="S6" s="80"/>
    </row>
    <row r="7" spans="1:19" ht="18">
      <c r="A7" s="32" t="s">
        <v>22</v>
      </c>
      <c r="B7" s="218" t="s">
        <v>172</v>
      </c>
      <c r="C7" s="218"/>
      <c r="D7" s="218"/>
      <c r="E7" s="218"/>
      <c r="F7" s="6"/>
      <c r="G7" s="6"/>
      <c r="H7" s="6"/>
      <c r="I7" s="6"/>
      <c r="J7" s="6"/>
      <c r="L7" s="54"/>
      <c r="M7" s="231"/>
      <c r="N7" s="231"/>
      <c r="O7" s="55"/>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A4:Q4"/>
    <mergeCell ref="M7:N7"/>
    <mergeCell ref="P10:Q10"/>
    <mergeCell ref="B10:N10"/>
  </mergeCells>
  <hyperlinks>
    <hyperlink ref="S3" location="'Summary - Core Programs'!A1" display="Summary - Core Programs" xr:uid="{1C67E75E-8968-0847-BE62-7181B901DB7B}"/>
    <hyperlink ref="S4" location="'Summary - Proposal Based'!A1" display="Summary - Proposal-based " xr:uid="{C01A0B0F-48E4-9D49-A540-4EC8DB8EC045}"/>
  </hyperlinks>
  <pageMargins left="0.7" right="0.7" top="0.75" bottom="0.75" header="0.3" footer="0.3"/>
  <pageSetup scale="68" orientation="landscape" r:id="rId1"/>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D911-AA08-2046-B851-E7DA25CFE7BB}">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1.66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7"/>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 t="shared" si="0"/>
        <v>0</v>
      </c>
      <c r="O15" s="35">
        <f t="shared" si="0"/>
        <v>0</v>
      </c>
      <c r="P15" s="190">
        <f t="shared" si="0"/>
        <v>0</v>
      </c>
      <c r="Q15" s="84"/>
    </row>
    <row r="16" spans="1:19">
      <c r="A16" s="16" t="s">
        <v>35</v>
      </c>
      <c r="B16" s="60"/>
      <c r="C16" s="61"/>
      <c r="D16" s="61"/>
      <c r="E16" s="61"/>
      <c r="F16" s="61"/>
      <c r="G16" s="61"/>
      <c r="H16" s="61"/>
      <c r="I16" s="61"/>
      <c r="J16" s="37"/>
      <c r="K16" s="37"/>
      <c r="L16" s="37"/>
      <c r="M16" s="37"/>
      <c r="N16" s="38"/>
      <c r="O16" s="35"/>
      <c r="P16" s="186"/>
      <c r="Q16" s="84"/>
    </row>
    <row r="17" spans="1:17">
      <c r="A17" s="65" t="s">
        <v>1</v>
      </c>
      <c r="B17" s="60"/>
      <c r="C17" s="61"/>
      <c r="D17" s="61"/>
      <c r="E17" s="61"/>
      <c r="F17" s="61"/>
      <c r="G17" s="61"/>
      <c r="H17" s="61"/>
      <c r="I17" s="61"/>
      <c r="J17" s="37"/>
      <c r="K17" s="37"/>
      <c r="L17" s="37"/>
      <c r="M17" s="37"/>
      <c r="N17" s="38">
        <f t="shared" ref="N17:N34" si="1">SUM(J17:M17)</f>
        <v>0</v>
      </c>
      <c r="O17" s="35"/>
      <c r="P17" s="186">
        <f>O17-N17</f>
        <v>0</v>
      </c>
      <c r="Q17" s="84"/>
    </row>
    <row r="18" spans="1:17">
      <c r="A18" s="65" t="s">
        <v>39</v>
      </c>
      <c r="B18" s="60"/>
      <c r="C18" s="61"/>
      <c r="D18" s="61"/>
      <c r="E18" s="61"/>
      <c r="F18" s="61"/>
      <c r="G18" s="61"/>
      <c r="H18" s="61"/>
      <c r="I18" s="61"/>
      <c r="J18" s="37"/>
      <c r="K18" s="37"/>
      <c r="L18" s="37"/>
      <c r="M18" s="37"/>
      <c r="N18" s="38">
        <f t="shared" si="1"/>
        <v>0</v>
      </c>
      <c r="O18" s="35"/>
      <c r="P18" s="186">
        <f t="shared" ref="P18:P34" si="2">O18-N18</f>
        <v>0</v>
      </c>
      <c r="Q18" s="84"/>
    </row>
    <row r="19" spans="1:17">
      <c r="A19" s="65" t="s">
        <v>40</v>
      </c>
      <c r="B19" s="60"/>
      <c r="C19" s="61"/>
      <c r="D19" s="61"/>
      <c r="E19" s="61"/>
      <c r="F19" s="61"/>
      <c r="G19" s="61"/>
      <c r="H19" s="61"/>
      <c r="I19" s="61"/>
      <c r="J19" s="37"/>
      <c r="K19" s="37"/>
      <c r="L19" s="37"/>
      <c r="M19" s="37"/>
      <c r="N19" s="38">
        <f t="shared" si="1"/>
        <v>0</v>
      </c>
      <c r="O19" s="35"/>
      <c r="P19" s="186">
        <f t="shared" si="2"/>
        <v>0</v>
      </c>
      <c r="Q19" s="84"/>
    </row>
    <row r="20" spans="1:17">
      <c r="A20" s="65" t="s">
        <v>41</v>
      </c>
      <c r="B20" s="60"/>
      <c r="C20" s="61"/>
      <c r="D20" s="61"/>
      <c r="E20" s="61"/>
      <c r="F20" s="61"/>
      <c r="G20" s="61"/>
      <c r="H20" s="61"/>
      <c r="I20" s="61"/>
      <c r="J20" s="37"/>
      <c r="K20" s="37"/>
      <c r="L20" s="37"/>
      <c r="M20" s="37"/>
      <c r="N20" s="38">
        <f t="shared" si="1"/>
        <v>0</v>
      </c>
      <c r="O20" s="35"/>
      <c r="P20" s="186">
        <f t="shared" si="2"/>
        <v>0</v>
      </c>
      <c r="Q20" s="84"/>
    </row>
    <row r="21" spans="1:17">
      <c r="A21" s="65" t="s">
        <v>104</v>
      </c>
      <c r="B21" s="60"/>
      <c r="C21" s="61"/>
      <c r="D21" s="61"/>
      <c r="E21" s="61"/>
      <c r="F21" s="61"/>
      <c r="G21" s="61"/>
      <c r="H21" s="61"/>
      <c r="I21" s="61"/>
      <c r="J21" s="37"/>
      <c r="K21" s="37"/>
      <c r="L21" s="37"/>
      <c r="M21" s="37"/>
      <c r="N21" s="38">
        <f t="shared" si="1"/>
        <v>0</v>
      </c>
      <c r="O21" s="35"/>
      <c r="P21" s="186">
        <f t="shared" si="2"/>
        <v>0</v>
      </c>
      <c r="Q21" s="84"/>
    </row>
    <row r="22" spans="1:17">
      <c r="A22" s="65" t="s">
        <v>5</v>
      </c>
      <c r="B22" s="60"/>
      <c r="C22" s="61"/>
      <c r="D22" s="61"/>
      <c r="E22" s="61"/>
      <c r="F22" s="61"/>
      <c r="G22" s="61"/>
      <c r="H22" s="61"/>
      <c r="I22" s="61"/>
      <c r="J22" s="37"/>
      <c r="K22" s="37"/>
      <c r="L22" s="37"/>
      <c r="M22" s="37"/>
      <c r="N22" s="38">
        <f t="shared" si="1"/>
        <v>0</v>
      </c>
      <c r="O22" s="35"/>
      <c r="P22" s="186">
        <f t="shared" si="2"/>
        <v>0</v>
      </c>
      <c r="Q22" s="84"/>
    </row>
    <row r="23" spans="1:17">
      <c r="A23" s="65" t="s">
        <v>42</v>
      </c>
      <c r="B23" s="60"/>
      <c r="C23" s="61"/>
      <c r="D23" s="61"/>
      <c r="E23" s="61"/>
      <c r="F23" s="61"/>
      <c r="G23" s="61"/>
      <c r="H23" s="61"/>
      <c r="I23" s="61"/>
      <c r="J23" s="37"/>
      <c r="K23" s="37"/>
      <c r="L23" s="37"/>
      <c r="M23" s="37"/>
      <c r="N23" s="38">
        <f t="shared" si="1"/>
        <v>0</v>
      </c>
      <c r="O23" s="35"/>
      <c r="P23" s="186">
        <f t="shared" si="2"/>
        <v>0</v>
      </c>
      <c r="Q23" s="84"/>
    </row>
    <row r="24" spans="1:17">
      <c r="A24" s="65" t="s">
        <v>7</v>
      </c>
      <c r="B24" s="60"/>
      <c r="C24" s="61"/>
      <c r="D24" s="61"/>
      <c r="E24" s="61"/>
      <c r="F24" s="61"/>
      <c r="G24" s="61"/>
      <c r="H24" s="61"/>
      <c r="I24" s="61"/>
      <c r="J24" s="37"/>
      <c r="K24" s="37"/>
      <c r="L24" s="37"/>
      <c r="M24" s="37"/>
      <c r="N24" s="38">
        <f t="shared" si="1"/>
        <v>0</v>
      </c>
      <c r="O24" s="35"/>
      <c r="P24" s="186">
        <f t="shared" si="2"/>
        <v>0</v>
      </c>
      <c r="Q24" s="84"/>
    </row>
    <row r="25" spans="1:17">
      <c r="A25" s="65" t="s">
        <v>8</v>
      </c>
      <c r="B25" s="60"/>
      <c r="C25" s="61"/>
      <c r="D25" s="61"/>
      <c r="E25" s="61"/>
      <c r="F25" s="61"/>
      <c r="G25" s="61"/>
      <c r="H25" s="61"/>
      <c r="I25" s="61"/>
      <c r="J25" s="37"/>
      <c r="K25" s="37"/>
      <c r="L25" s="37"/>
      <c r="M25" s="37"/>
      <c r="N25" s="38">
        <f t="shared" si="1"/>
        <v>0</v>
      </c>
      <c r="O25" s="35"/>
      <c r="P25" s="186">
        <f t="shared" si="2"/>
        <v>0</v>
      </c>
      <c r="Q25" s="84"/>
    </row>
    <row r="26" spans="1:17">
      <c r="A26" s="65" t="s">
        <v>9</v>
      </c>
      <c r="B26" s="60"/>
      <c r="C26" s="61"/>
      <c r="D26" s="61"/>
      <c r="E26" s="61"/>
      <c r="F26" s="61"/>
      <c r="G26" s="61"/>
      <c r="H26" s="61"/>
      <c r="I26" s="61"/>
      <c r="J26" s="37"/>
      <c r="K26" s="37"/>
      <c r="L26" s="37"/>
      <c r="M26" s="37"/>
      <c r="N26" s="38">
        <f t="shared" si="1"/>
        <v>0</v>
      </c>
      <c r="O26" s="35"/>
      <c r="P26" s="186">
        <f t="shared" si="2"/>
        <v>0</v>
      </c>
      <c r="Q26" s="84"/>
    </row>
    <row r="27" spans="1:17">
      <c r="A27" s="65" t="s">
        <v>10</v>
      </c>
      <c r="B27" s="60"/>
      <c r="C27" s="61"/>
      <c r="D27" s="61"/>
      <c r="E27" s="61"/>
      <c r="F27" s="61"/>
      <c r="G27" s="61"/>
      <c r="H27" s="61"/>
      <c r="I27" s="61"/>
      <c r="J27" s="37"/>
      <c r="K27" s="37"/>
      <c r="L27" s="37"/>
      <c r="M27" s="37"/>
      <c r="N27" s="38">
        <f t="shared" si="1"/>
        <v>0</v>
      </c>
      <c r="O27" s="35"/>
      <c r="P27" s="186">
        <f t="shared" si="2"/>
        <v>0</v>
      </c>
      <c r="Q27" s="84"/>
    </row>
    <row r="28" spans="1:17">
      <c r="A28" s="65" t="s">
        <v>11</v>
      </c>
      <c r="B28" s="60"/>
      <c r="C28" s="61"/>
      <c r="D28" s="61"/>
      <c r="E28" s="61"/>
      <c r="F28" s="61"/>
      <c r="G28" s="61"/>
      <c r="H28" s="61"/>
      <c r="I28" s="61"/>
      <c r="J28" s="37"/>
      <c r="K28" s="37"/>
      <c r="L28" s="37"/>
      <c r="M28" s="37"/>
      <c r="N28" s="38">
        <f t="shared" si="1"/>
        <v>0</v>
      </c>
      <c r="O28" s="35"/>
      <c r="P28" s="186">
        <f t="shared" si="2"/>
        <v>0</v>
      </c>
      <c r="Q28" s="84"/>
    </row>
    <row r="29" spans="1:17">
      <c r="A29" s="65" t="s">
        <v>16</v>
      </c>
      <c r="B29" s="60"/>
      <c r="C29" s="61"/>
      <c r="D29" s="61"/>
      <c r="E29" s="61"/>
      <c r="F29" s="61"/>
      <c r="G29" s="61"/>
      <c r="H29" s="61"/>
      <c r="I29" s="61"/>
      <c r="J29" s="37"/>
      <c r="K29" s="37"/>
      <c r="L29" s="37"/>
      <c r="M29" s="37"/>
      <c r="N29" s="38">
        <f t="shared" si="1"/>
        <v>0</v>
      </c>
      <c r="O29" s="35"/>
      <c r="P29" s="186">
        <f t="shared" si="2"/>
        <v>0</v>
      </c>
      <c r="Q29" s="84"/>
    </row>
    <row r="30" spans="1:17">
      <c r="A30" s="65" t="s">
        <v>17</v>
      </c>
      <c r="B30" s="60"/>
      <c r="C30" s="61"/>
      <c r="D30" s="61"/>
      <c r="E30" s="61"/>
      <c r="F30" s="61"/>
      <c r="G30" s="61"/>
      <c r="H30" s="61"/>
      <c r="I30" s="61"/>
      <c r="J30" s="37"/>
      <c r="K30" s="37"/>
      <c r="L30" s="37"/>
      <c r="M30" s="37"/>
      <c r="N30" s="38">
        <f t="shared" si="1"/>
        <v>0</v>
      </c>
      <c r="O30" s="35"/>
      <c r="P30" s="186">
        <f t="shared" si="2"/>
        <v>0</v>
      </c>
      <c r="Q30" s="84"/>
    </row>
    <row r="31" spans="1:17">
      <c r="A31" s="34" t="s">
        <v>12</v>
      </c>
      <c r="B31" s="60"/>
      <c r="C31" s="61"/>
      <c r="D31" s="61"/>
      <c r="E31" s="61"/>
      <c r="F31" s="61"/>
      <c r="G31" s="61"/>
      <c r="H31" s="61"/>
      <c r="I31" s="61"/>
      <c r="J31" s="37"/>
      <c r="K31" s="37"/>
      <c r="L31" s="37"/>
      <c r="M31" s="37"/>
      <c r="N31" s="38">
        <f t="shared" si="1"/>
        <v>0</v>
      </c>
      <c r="O31" s="35"/>
      <c r="P31" s="186">
        <f t="shared" si="2"/>
        <v>0</v>
      </c>
      <c r="Q31" s="84"/>
    </row>
    <row r="32" spans="1:17">
      <c r="A32" s="34" t="s">
        <v>13</v>
      </c>
      <c r="B32" s="60"/>
      <c r="C32" s="61"/>
      <c r="D32" s="61"/>
      <c r="E32" s="61"/>
      <c r="F32" s="61"/>
      <c r="G32" s="61"/>
      <c r="H32" s="61"/>
      <c r="I32" s="61"/>
      <c r="J32" s="37"/>
      <c r="K32" s="37"/>
      <c r="L32" s="37"/>
      <c r="M32" s="37"/>
      <c r="N32" s="38">
        <f t="shared" si="1"/>
        <v>0</v>
      </c>
      <c r="O32" s="35"/>
      <c r="P32" s="186">
        <f t="shared" si="2"/>
        <v>0</v>
      </c>
      <c r="Q32" s="85"/>
    </row>
    <row r="33" spans="1:17">
      <c r="A33" s="34" t="s">
        <v>105</v>
      </c>
      <c r="B33" s="60"/>
      <c r="C33" s="61"/>
      <c r="D33" s="61"/>
      <c r="E33" s="61"/>
      <c r="F33" s="61"/>
      <c r="G33" s="61"/>
      <c r="H33" s="61"/>
      <c r="I33" s="61"/>
      <c r="J33" s="37"/>
      <c r="K33" s="37"/>
      <c r="L33" s="37"/>
      <c r="M33" s="37"/>
      <c r="N33" s="38">
        <f t="shared" si="1"/>
        <v>0</v>
      </c>
      <c r="O33" s="35"/>
      <c r="P33" s="186">
        <f t="shared" si="2"/>
        <v>0</v>
      </c>
      <c r="Q33" s="84"/>
    </row>
    <row r="34" spans="1:17">
      <c r="A34" s="34"/>
      <c r="B34" s="60"/>
      <c r="C34" s="61"/>
      <c r="D34" s="61"/>
      <c r="E34" s="61"/>
      <c r="F34" s="61"/>
      <c r="G34" s="61"/>
      <c r="H34" s="61"/>
      <c r="I34" s="61"/>
      <c r="J34" s="37"/>
      <c r="K34" s="37"/>
      <c r="L34" s="37"/>
      <c r="M34" s="37"/>
      <c r="N34" s="38">
        <f t="shared" si="1"/>
        <v>0</v>
      </c>
      <c r="O34" s="35"/>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23DF8340-C80B-D745-8E15-10B9D61FD700}"/>
    <hyperlink ref="S4" location="'Summary - Proposal Based'!A1" display="Summary - Proposal-based " xr:uid="{47529824-9168-4048-A4BF-CF8F2BD72E0A}"/>
  </hyperlinks>
  <pageMargins left="0.7" right="0.7" top="0.75" bottom="0.75" header="0.3" footer="0.3"/>
  <pageSetup scale="68" orientation="landscape"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0B082-6455-4801-9B68-0A8688910608}">
  <sheetPr>
    <tabColor theme="5" tint="0.59999389629810485"/>
  </sheetPr>
  <dimension ref="A1:X46"/>
  <sheetViews>
    <sheetView zoomScale="71" zoomScaleNormal="71" zoomScaleSheetLayoutView="50" workbookViewId="0"/>
  </sheetViews>
  <sheetFormatPr defaultColWidth="8.88671875" defaultRowHeight="14.4"/>
  <cols>
    <col min="1" max="1" width="18.109375" customWidth="1"/>
    <col min="2" max="2" width="15.109375" customWidth="1"/>
    <col min="3" max="8" width="13.109375" customWidth="1"/>
    <col min="9" max="9" width="13.109375" style="4" customWidth="1"/>
    <col min="10" max="14" width="13.109375" customWidth="1"/>
    <col min="23" max="23" width="9.109375" customWidth="1"/>
  </cols>
  <sheetData>
    <row r="1" spans="1:24" ht="48.6" customHeight="1"/>
    <row r="2" spans="1:24" ht="18">
      <c r="A2" s="224" t="str">
        <f>Inputs!B5</f>
        <v>XYZ First Nation</v>
      </c>
      <c r="B2" s="224"/>
      <c r="C2" s="224"/>
      <c r="D2" s="224"/>
      <c r="E2" s="224"/>
      <c r="F2" s="224"/>
      <c r="G2" s="224"/>
      <c r="H2" s="224"/>
      <c r="I2" s="224"/>
      <c r="J2" s="224"/>
      <c r="K2" s="224"/>
      <c r="L2" s="224"/>
      <c r="M2" s="224"/>
      <c r="N2" s="224"/>
    </row>
    <row r="3" spans="1:24" ht="18">
      <c r="A3" s="224" t="s">
        <v>44</v>
      </c>
      <c r="B3" s="224"/>
      <c r="C3" s="224"/>
      <c r="D3" s="224"/>
      <c r="E3" s="224"/>
      <c r="F3" s="224"/>
      <c r="G3" s="224"/>
      <c r="H3" s="224"/>
      <c r="I3" s="224"/>
      <c r="J3" s="224"/>
      <c r="K3" s="224"/>
      <c r="L3" s="224"/>
      <c r="M3" s="224"/>
      <c r="N3" s="224"/>
    </row>
    <row r="4" spans="1:24" ht="18">
      <c r="A4" s="224" t="str">
        <f>Inputs!B4</f>
        <v>Prepared Based on Actual Results as at February 29, 2020</v>
      </c>
      <c r="B4" s="224"/>
      <c r="C4" s="224"/>
      <c r="D4" s="224"/>
      <c r="E4" s="224"/>
      <c r="F4" s="224"/>
      <c r="G4" s="224"/>
      <c r="H4" s="224"/>
      <c r="I4" s="224"/>
      <c r="J4" s="224"/>
      <c r="K4" s="224"/>
      <c r="L4" s="224"/>
      <c r="M4" s="224"/>
      <c r="N4" s="224"/>
    </row>
    <row r="5" spans="1:24" ht="12" customHeight="1">
      <c r="A5" s="46"/>
      <c r="B5" s="46"/>
      <c r="C5" s="46"/>
      <c r="D5" s="46"/>
      <c r="E5" s="46"/>
      <c r="F5" s="46"/>
      <c r="G5" s="46"/>
      <c r="H5" s="46"/>
      <c r="I5" s="46"/>
      <c r="J5" s="46"/>
      <c r="K5" s="46"/>
      <c r="L5" s="46"/>
      <c r="M5" s="46"/>
      <c r="N5" s="46"/>
    </row>
    <row r="6" spans="1:24" ht="15.6">
      <c r="C6" s="91"/>
      <c r="D6" s="107"/>
      <c r="E6" s="107"/>
      <c r="F6" s="107"/>
      <c r="G6" s="107"/>
      <c r="H6" s="107"/>
      <c r="I6" s="107"/>
      <c r="J6" s="107"/>
      <c r="K6" s="106"/>
      <c r="L6" s="107"/>
      <c r="M6" s="107"/>
    </row>
    <row r="7" spans="1:24" s="3" customFormat="1" ht="33.9" customHeight="1">
      <c r="A7" s="26"/>
      <c r="B7" s="26"/>
      <c r="C7" s="42" t="s">
        <v>47</v>
      </c>
      <c r="D7" s="43" t="s">
        <v>49</v>
      </c>
      <c r="E7" s="43" t="s">
        <v>46</v>
      </c>
      <c r="F7" s="43" t="s">
        <v>88</v>
      </c>
      <c r="G7" s="43" t="s">
        <v>61</v>
      </c>
      <c r="H7" s="43" t="s">
        <v>60</v>
      </c>
      <c r="I7" s="43" t="s">
        <v>89</v>
      </c>
      <c r="J7" s="43" t="s">
        <v>62</v>
      </c>
      <c r="K7" s="43" t="s">
        <v>63</v>
      </c>
      <c r="L7" s="43" t="s">
        <v>48</v>
      </c>
      <c r="M7" s="43" t="s">
        <v>64</v>
      </c>
      <c r="N7" s="33" t="s">
        <v>18</v>
      </c>
    </row>
    <row r="8" spans="1:24" ht="52.65" customHeight="1">
      <c r="A8" s="5" t="s">
        <v>36</v>
      </c>
      <c r="B8" s="6"/>
      <c r="C8" s="27"/>
      <c r="D8" s="29"/>
      <c r="E8" s="29"/>
      <c r="F8" s="29"/>
      <c r="G8" s="29"/>
      <c r="H8" s="29"/>
      <c r="I8" s="29"/>
      <c r="J8" s="29"/>
      <c r="K8" s="28"/>
      <c r="L8" s="29"/>
      <c r="M8" s="30"/>
      <c r="N8" s="79"/>
      <c r="O8" s="1"/>
      <c r="P8" s="1"/>
      <c r="Q8" s="1"/>
      <c r="R8" s="1"/>
      <c r="S8" s="1"/>
      <c r="T8" s="1"/>
      <c r="U8" s="1"/>
      <c r="V8" s="1"/>
      <c r="W8" s="1"/>
      <c r="X8" s="1"/>
    </row>
    <row r="9" spans="1:24" ht="15.6">
      <c r="A9" s="6" t="s">
        <v>24</v>
      </c>
      <c r="B9" s="6"/>
      <c r="C9" s="91">
        <f>'1000 Admin'!N13</f>
        <v>0</v>
      </c>
      <c r="D9" s="93">
        <f>'1001 Fire'!N13</f>
        <v>0</v>
      </c>
      <c r="E9" s="93">
        <f>'1002 Hous'!N13</f>
        <v>0</v>
      </c>
      <c r="F9" s="93">
        <f>'1003 Education'!N13</f>
        <v>0</v>
      </c>
      <c r="G9" s="93">
        <f>'1004 Health'!N13</f>
        <v>0</v>
      </c>
      <c r="H9" s="93">
        <f>'1005 Land'!N13</f>
        <v>0</v>
      </c>
      <c r="I9" s="93">
        <f>'1006 CFS'!N13</f>
        <v>0</v>
      </c>
      <c r="J9" s="93">
        <f>'1007 Capital'!N13</f>
        <v>0</v>
      </c>
      <c r="K9" s="92">
        <f>'1008 Council'!N13</f>
        <v>0</v>
      </c>
      <c r="L9" s="93">
        <f>'1009 Comms'!N13</f>
        <v>0</v>
      </c>
      <c r="M9" s="94">
        <f>'1010 HR'!N13</f>
        <v>0</v>
      </c>
      <c r="N9" s="95">
        <f>SUM(C9:M9)</f>
        <v>0</v>
      </c>
      <c r="O9" s="1"/>
      <c r="P9" s="1"/>
      <c r="Q9" s="1"/>
      <c r="R9" s="1"/>
      <c r="S9" s="1"/>
      <c r="T9" s="1"/>
      <c r="U9" s="1"/>
      <c r="V9" s="1"/>
      <c r="W9" s="1"/>
      <c r="X9" s="1"/>
    </row>
    <row r="10" spans="1:24" ht="15.6">
      <c r="A10" s="157" t="s">
        <v>96</v>
      </c>
      <c r="B10" s="6"/>
      <c r="C10" s="91">
        <f>'1000 Admin'!N14</f>
        <v>0</v>
      </c>
      <c r="D10" s="93">
        <f>'1001 Fire'!N14</f>
        <v>0</v>
      </c>
      <c r="E10" s="93">
        <f>'1002 Hous'!N14</f>
        <v>0</v>
      </c>
      <c r="F10" s="93">
        <f>'1003 Education'!N14</f>
        <v>0</v>
      </c>
      <c r="G10" s="93">
        <f>'1004 Health'!N14</f>
        <v>0</v>
      </c>
      <c r="H10" s="93">
        <f>'1005 Land'!N14</f>
        <v>0</v>
      </c>
      <c r="I10" s="93">
        <f>'1006 CFS'!N14</f>
        <v>0</v>
      </c>
      <c r="J10" s="93">
        <f>'1007 Capital'!N14</f>
        <v>0</v>
      </c>
      <c r="K10" s="92">
        <f>'1008 Council'!N14</f>
        <v>0</v>
      </c>
      <c r="L10" s="93">
        <f>'1009 Comms'!N14</f>
        <v>0</v>
      </c>
      <c r="M10" s="94">
        <f>'1010 HR'!N14</f>
        <v>0</v>
      </c>
      <c r="N10" s="100"/>
      <c r="O10" s="1"/>
      <c r="P10" s="1"/>
      <c r="Q10" s="1"/>
      <c r="R10" s="1"/>
      <c r="S10" s="1"/>
      <c r="T10" s="1"/>
      <c r="U10" s="1"/>
      <c r="V10" s="1"/>
      <c r="W10" s="1"/>
      <c r="X10" s="1"/>
    </row>
    <row r="11" spans="1:24" ht="15.6">
      <c r="A11" s="6"/>
      <c r="B11" s="6"/>
      <c r="C11" s="101">
        <f t="shared" ref="C11:N11" si="0">SUM(C9:C10)</f>
        <v>0</v>
      </c>
      <c r="D11" s="102">
        <f t="shared" si="0"/>
        <v>0</v>
      </c>
      <c r="E11" s="102">
        <f t="shared" si="0"/>
        <v>0</v>
      </c>
      <c r="F11" s="102">
        <f t="shared" si="0"/>
        <v>0</v>
      </c>
      <c r="G11" s="102">
        <f t="shared" si="0"/>
        <v>0</v>
      </c>
      <c r="H11" s="102">
        <f t="shared" si="0"/>
        <v>0</v>
      </c>
      <c r="I11" s="102">
        <f t="shared" si="0"/>
        <v>0</v>
      </c>
      <c r="J11" s="102">
        <f t="shared" si="0"/>
        <v>0</v>
      </c>
      <c r="K11" s="102">
        <f t="shared" si="0"/>
        <v>0</v>
      </c>
      <c r="L11" s="102">
        <f t="shared" si="0"/>
        <v>0</v>
      </c>
      <c r="M11" s="103">
        <f t="shared" si="0"/>
        <v>0</v>
      </c>
      <c r="N11" s="104">
        <f t="shared" si="0"/>
        <v>0</v>
      </c>
      <c r="O11" s="1"/>
      <c r="P11" s="1"/>
      <c r="Q11" s="1"/>
      <c r="R11" s="1"/>
      <c r="S11" s="1"/>
      <c r="T11" s="1"/>
      <c r="U11" s="1"/>
      <c r="V11" s="1"/>
      <c r="W11" s="1"/>
      <c r="X11" s="1"/>
    </row>
    <row r="12" spans="1:24" ht="15.6">
      <c r="A12" s="5" t="s">
        <v>35</v>
      </c>
      <c r="B12" s="6"/>
      <c r="C12" s="105"/>
      <c r="D12" s="107"/>
      <c r="E12" s="107"/>
      <c r="F12" s="107"/>
      <c r="G12" s="108"/>
      <c r="H12" s="107"/>
      <c r="I12" s="107"/>
      <c r="J12" s="107"/>
      <c r="K12" s="106"/>
      <c r="L12" s="107"/>
      <c r="M12" s="95"/>
      <c r="N12" s="104"/>
      <c r="O12" s="1"/>
      <c r="P12" s="1"/>
      <c r="Q12" s="1"/>
      <c r="R12" s="1"/>
      <c r="S12" s="1"/>
      <c r="T12" s="1"/>
      <c r="U12" s="1"/>
      <c r="V12" s="1"/>
      <c r="W12" s="1"/>
      <c r="X12" s="1"/>
    </row>
    <row r="13" spans="1:24" ht="15.6">
      <c r="A13" s="31" t="s">
        <v>1</v>
      </c>
      <c r="B13" s="6"/>
      <c r="C13" s="105">
        <f>'1000 Admin'!N17</f>
        <v>0</v>
      </c>
      <c r="D13" s="107">
        <f>'1001 Fire'!N17</f>
        <v>0</v>
      </c>
      <c r="E13" s="107">
        <f>'1002 Hous'!N17</f>
        <v>0</v>
      </c>
      <c r="F13" s="107">
        <f>'1003 Education'!N17</f>
        <v>0</v>
      </c>
      <c r="G13" s="107">
        <f>'1004 Health'!N17</f>
        <v>0</v>
      </c>
      <c r="H13" s="107">
        <f>'1005 Land'!N17</f>
        <v>0</v>
      </c>
      <c r="I13" s="107">
        <f>'1006 CFS'!N17</f>
        <v>0</v>
      </c>
      <c r="J13" s="107">
        <f>'1007 Capital'!N17</f>
        <v>0</v>
      </c>
      <c r="K13" s="106">
        <f>'1008 Council'!N17</f>
        <v>0</v>
      </c>
      <c r="L13" s="107">
        <f>'1009 Comms'!N17</f>
        <v>0</v>
      </c>
      <c r="M13" s="95">
        <f>'1010 HR'!N17</f>
        <v>0</v>
      </c>
      <c r="N13" s="94">
        <f t="shared" ref="N13:N30" si="1">SUM(C13:M13)</f>
        <v>0</v>
      </c>
      <c r="O13" s="1"/>
      <c r="P13" s="1"/>
      <c r="Q13" s="1"/>
      <c r="R13" s="1"/>
      <c r="S13" s="1"/>
      <c r="T13" s="1"/>
      <c r="U13" s="1"/>
      <c r="V13" s="1"/>
      <c r="W13" s="1"/>
      <c r="X13" s="1"/>
    </row>
    <row r="14" spans="1:24" ht="15.6">
      <c r="A14" s="31" t="s">
        <v>2</v>
      </c>
      <c r="B14" s="6"/>
      <c r="C14" s="105">
        <f>'1000 Admin'!N18</f>
        <v>0</v>
      </c>
      <c r="D14" s="107">
        <f>'1001 Fire'!N18</f>
        <v>0</v>
      </c>
      <c r="E14" s="107">
        <f>'1002 Hous'!N18</f>
        <v>0</v>
      </c>
      <c r="F14" s="107">
        <f>'1003 Education'!N18</f>
        <v>0</v>
      </c>
      <c r="G14" s="107">
        <f>'1004 Health'!N18</f>
        <v>0</v>
      </c>
      <c r="H14" s="107">
        <f>'1005 Land'!N18</f>
        <v>0</v>
      </c>
      <c r="I14" s="107">
        <f>'1006 CFS'!N18</f>
        <v>0</v>
      </c>
      <c r="J14" s="107">
        <f>'1007 Capital'!N18</f>
        <v>0</v>
      </c>
      <c r="K14" s="106">
        <f>'1008 Council'!N18</f>
        <v>0</v>
      </c>
      <c r="L14" s="107">
        <f>'1009 Comms'!N18</f>
        <v>0</v>
      </c>
      <c r="M14" s="95">
        <f>'1010 HR'!N18</f>
        <v>0</v>
      </c>
      <c r="N14" s="94">
        <f t="shared" si="1"/>
        <v>0</v>
      </c>
      <c r="O14" s="1"/>
      <c r="P14" s="1"/>
      <c r="Q14" s="1"/>
      <c r="R14" s="1"/>
      <c r="S14" s="1"/>
      <c r="T14" s="1"/>
      <c r="U14" s="1"/>
      <c r="V14" s="1"/>
      <c r="W14" s="1"/>
      <c r="X14" s="1"/>
    </row>
    <row r="15" spans="1:24" ht="15.6">
      <c r="A15" s="31" t="s">
        <v>3</v>
      </c>
      <c r="B15" s="6"/>
      <c r="C15" s="105">
        <f>'1000 Admin'!N19</f>
        <v>0</v>
      </c>
      <c r="D15" s="107">
        <f>'1001 Fire'!N19</f>
        <v>0</v>
      </c>
      <c r="E15" s="107">
        <f>'1002 Hous'!N19</f>
        <v>0</v>
      </c>
      <c r="F15" s="107">
        <f>'1003 Education'!N19</f>
        <v>0</v>
      </c>
      <c r="G15" s="107">
        <f>'1004 Health'!N19</f>
        <v>0</v>
      </c>
      <c r="H15" s="107">
        <f>'1005 Land'!N19</f>
        <v>0</v>
      </c>
      <c r="I15" s="107">
        <f>'1006 CFS'!N19</f>
        <v>0</v>
      </c>
      <c r="J15" s="107">
        <f>'1007 Capital'!N19</f>
        <v>0</v>
      </c>
      <c r="K15" s="106">
        <f>'1008 Council'!N19</f>
        <v>0</v>
      </c>
      <c r="L15" s="107">
        <f>'1009 Comms'!N19</f>
        <v>0</v>
      </c>
      <c r="M15" s="95">
        <f>'1010 HR'!N19</f>
        <v>0</v>
      </c>
      <c r="N15" s="94">
        <f t="shared" si="1"/>
        <v>0</v>
      </c>
      <c r="O15" s="1"/>
      <c r="P15" s="1"/>
      <c r="Q15" s="1"/>
      <c r="R15" s="1"/>
      <c r="S15" s="1"/>
      <c r="T15" s="1"/>
      <c r="U15" s="1"/>
      <c r="V15" s="1"/>
      <c r="W15" s="1"/>
      <c r="X15" s="1"/>
    </row>
    <row r="16" spans="1:24" ht="15.6">
      <c r="A16" s="31" t="s">
        <v>4</v>
      </c>
      <c r="B16" s="6"/>
      <c r="C16" s="105">
        <f>'1000 Admin'!N20</f>
        <v>0</v>
      </c>
      <c r="D16" s="107">
        <f>'1001 Fire'!N20</f>
        <v>0</v>
      </c>
      <c r="E16" s="107">
        <f>'1002 Hous'!N20</f>
        <v>0</v>
      </c>
      <c r="F16" s="107">
        <f>'1003 Education'!N20</f>
        <v>0</v>
      </c>
      <c r="G16" s="107">
        <f>'1004 Health'!N20</f>
        <v>0</v>
      </c>
      <c r="H16" s="107">
        <f>'1005 Land'!N20</f>
        <v>0</v>
      </c>
      <c r="I16" s="107">
        <f>'1006 CFS'!N20</f>
        <v>0</v>
      </c>
      <c r="J16" s="107">
        <f>'1007 Capital'!N20</f>
        <v>0</v>
      </c>
      <c r="K16" s="106">
        <f>'1008 Council'!N20</f>
        <v>0</v>
      </c>
      <c r="L16" s="107">
        <f>'1009 Comms'!N20</f>
        <v>0</v>
      </c>
      <c r="M16" s="95">
        <f>'1010 HR'!N20</f>
        <v>0</v>
      </c>
      <c r="N16" s="94">
        <f t="shared" si="1"/>
        <v>0</v>
      </c>
      <c r="O16" s="1"/>
      <c r="P16" s="1"/>
      <c r="Q16" s="1"/>
      <c r="R16" s="1"/>
      <c r="S16" s="1"/>
      <c r="T16" s="1"/>
      <c r="U16" s="1"/>
      <c r="V16" s="1"/>
      <c r="W16" s="1"/>
      <c r="X16" s="1"/>
    </row>
    <row r="17" spans="1:24" ht="15.6">
      <c r="A17" s="31" t="s">
        <v>104</v>
      </c>
      <c r="B17" s="6"/>
      <c r="C17" s="105">
        <f>'1000 Admin'!N21</f>
        <v>0</v>
      </c>
      <c r="D17" s="107">
        <f>'1001 Fire'!N21</f>
        <v>0</v>
      </c>
      <c r="E17" s="107">
        <f>'1002 Hous'!N21</f>
        <v>0</v>
      </c>
      <c r="F17" s="107">
        <f>'1003 Education'!N21</f>
        <v>0</v>
      </c>
      <c r="G17" s="107">
        <f>'1004 Health'!N21</f>
        <v>0</v>
      </c>
      <c r="H17" s="107">
        <f>'1005 Land'!N21</f>
        <v>0</v>
      </c>
      <c r="I17" s="107">
        <f>'1006 CFS'!N21</f>
        <v>0</v>
      </c>
      <c r="J17" s="107">
        <f>'1007 Capital'!N21</f>
        <v>0</v>
      </c>
      <c r="K17" s="106">
        <f>'1008 Council'!N21</f>
        <v>0</v>
      </c>
      <c r="L17" s="107">
        <f>'1009 Comms'!N21</f>
        <v>0</v>
      </c>
      <c r="M17" s="95">
        <f>'1010 HR'!N21</f>
        <v>0</v>
      </c>
      <c r="N17" s="94">
        <f t="shared" si="1"/>
        <v>0</v>
      </c>
      <c r="O17" s="1"/>
      <c r="P17" s="1"/>
      <c r="Q17" s="1"/>
      <c r="R17" s="1"/>
      <c r="S17" s="1"/>
      <c r="T17" s="1"/>
      <c r="U17" s="1"/>
      <c r="V17" s="1"/>
      <c r="W17" s="1"/>
      <c r="X17" s="1"/>
    </row>
    <row r="18" spans="1:24" ht="15.6">
      <c r="A18" s="31" t="s">
        <v>5</v>
      </c>
      <c r="B18" s="6"/>
      <c r="C18" s="105">
        <f>'1000 Admin'!N22</f>
        <v>0</v>
      </c>
      <c r="D18" s="107">
        <f>'1001 Fire'!N22</f>
        <v>0</v>
      </c>
      <c r="E18" s="107">
        <f>'1002 Hous'!N22</f>
        <v>0</v>
      </c>
      <c r="F18" s="107">
        <f>'1003 Education'!N22</f>
        <v>0</v>
      </c>
      <c r="G18" s="107">
        <f>'1004 Health'!N22</f>
        <v>0</v>
      </c>
      <c r="H18" s="107">
        <f>'1005 Land'!N22</f>
        <v>0</v>
      </c>
      <c r="I18" s="107">
        <f>'1006 CFS'!N22</f>
        <v>0</v>
      </c>
      <c r="J18" s="107">
        <f>'1007 Capital'!N22</f>
        <v>0</v>
      </c>
      <c r="K18" s="106">
        <f>'1008 Council'!N22</f>
        <v>0</v>
      </c>
      <c r="L18" s="107">
        <f>'1009 Comms'!N22</f>
        <v>0</v>
      </c>
      <c r="M18" s="95">
        <f>'1010 HR'!N22</f>
        <v>0</v>
      </c>
      <c r="N18" s="94">
        <f t="shared" si="1"/>
        <v>0</v>
      </c>
      <c r="O18" s="1"/>
      <c r="P18" s="1"/>
      <c r="Q18" s="1"/>
      <c r="R18" s="1"/>
      <c r="S18" s="1"/>
      <c r="T18" s="1"/>
      <c r="U18" s="1"/>
      <c r="V18" s="1"/>
      <c r="W18" s="1"/>
      <c r="X18" s="1"/>
    </row>
    <row r="19" spans="1:24" ht="15.6">
      <c r="A19" s="31" t="s">
        <v>6</v>
      </c>
      <c r="B19" s="6"/>
      <c r="C19" s="105">
        <f>'1000 Admin'!N23</f>
        <v>0</v>
      </c>
      <c r="D19" s="107">
        <f>'1001 Fire'!N23</f>
        <v>0</v>
      </c>
      <c r="E19" s="107">
        <f>'1002 Hous'!N23</f>
        <v>0</v>
      </c>
      <c r="F19" s="107">
        <f>'1003 Education'!N23</f>
        <v>0</v>
      </c>
      <c r="G19" s="107">
        <f>'1004 Health'!N23</f>
        <v>0</v>
      </c>
      <c r="H19" s="107">
        <f>'1005 Land'!N23</f>
        <v>0</v>
      </c>
      <c r="I19" s="107">
        <f>'1006 CFS'!N23</f>
        <v>0</v>
      </c>
      <c r="J19" s="107">
        <f>'1007 Capital'!N23</f>
        <v>0</v>
      </c>
      <c r="K19" s="106">
        <f>'1008 Council'!N23</f>
        <v>0</v>
      </c>
      <c r="L19" s="107">
        <f>'1009 Comms'!N23</f>
        <v>0</v>
      </c>
      <c r="M19" s="95">
        <f>'1010 HR'!N23</f>
        <v>0</v>
      </c>
      <c r="N19" s="94">
        <f t="shared" si="1"/>
        <v>0</v>
      </c>
      <c r="O19" s="1"/>
      <c r="P19" s="1"/>
      <c r="Q19" s="1"/>
      <c r="R19" s="1"/>
      <c r="S19" s="1"/>
      <c r="T19" s="1"/>
      <c r="U19" s="1"/>
      <c r="V19" s="1"/>
      <c r="W19" s="1"/>
      <c r="X19" s="1"/>
    </row>
    <row r="20" spans="1:24" ht="15.6">
      <c r="A20" s="31" t="s">
        <v>7</v>
      </c>
      <c r="B20" s="6"/>
      <c r="C20" s="105">
        <f>'1000 Admin'!N24</f>
        <v>0</v>
      </c>
      <c r="D20" s="107">
        <f>'1001 Fire'!N24</f>
        <v>0</v>
      </c>
      <c r="E20" s="107">
        <f>'1002 Hous'!N24</f>
        <v>0</v>
      </c>
      <c r="F20" s="107">
        <f>'1003 Education'!N24</f>
        <v>0</v>
      </c>
      <c r="G20" s="107">
        <f>'1004 Health'!N24</f>
        <v>0</v>
      </c>
      <c r="H20" s="107">
        <f>'1005 Land'!N24</f>
        <v>0</v>
      </c>
      <c r="I20" s="107">
        <f>'1006 CFS'!N24</f>
        <v>0</v>
      </c>
      <c r="J20" s="107">
        <f>'1007 Capital'!N24</f>
        <v>0</v>
      </c>
      <c r="K20" s="106">
        <f>'1008 Council'!N24</f>
        <v>0</v>
      </c>
      <c r="L20" s="107">
        <f>'1009 Comms'!N24</f>
        <v>0</v>
      </c>
      <c r="M20" s="95">
        <f>'1010 HR'!N24</f>
        <v>0</v>
      </c>
      <c r="N20" s="94">
        <f t="shared" si="1"/>
        <v>0</v>
      </c>
      <c r="O20" s="1"/>
      <c r="P20" s="1"/>
      <c r="Q20" s="1"/>
      <c r="R20" s="1"/>
      <c r="S20" s="1"/>
      <c r="T20" s="1"/>
      <c r="U20" s="1"/>
      <c r="V20" s="1"/>
      <c r="W20" s="1"/>
      <c r="X20" s="1"/>
    </row>
    <row r="21" spans="1:24" ht="15.6">
      <c r="A21" s="31" t="s">
        <v>8</v>
      </c>
      <c r="B21" s="6"/>
      <c r="C21" s="105">
        <f>'1000 Admin'!N25</f>
        <v>0</v>
      </c>
      <c r="D21" s="107">
        <f>'1001 Fire'!N25</f>
        <v>0</v>
      </c>
      <c r="E21" s="107">
        <f>'1002 Hous'!N25</f>
        <v>0</v>
      </c>
      <c r="F21" s="107">
        <f>'1003 Education'!N25</f>
        <v>0</v>
      </c>
      <c r="G21" s="107">
        <f>'1004 Health'!N25</f>
        <v>0</v>
      </c>
      <c r="H21" s="107">
        <f>'1005 Land'!N25</f>
        <v>0</v>
      </c>
      <c r="I21" s="107">
        <f>'1006 CFS'!N25</f>
        <v>0</v>
      </c>
      <c r="J21" s="107">
        <f>'1007 Capital'!N25</f>
        <v>0</v>
      </c>
      <c r="K21" s="106">
        <f>'1008 Council'!N25</f>
        <v>0</v>
      </c>
      <c r="L21" s="107">
        <f>'1009 Comms'!N25</f>
        <v>0</v>
      </c>
      <c r="M21" s="95">
        <f>'1010 HR'!N25</f>
        <v>0</v>
      </c>
      <c r="N21" s="94">
        <f t="shared" si="1"/>
        <v>0</v>
      </c>
      <c r="O21" s="1"/>
      <c r="P21" s="1"/>
    </row>
    <row r="22" spans="1:24" ht="15.6">
      <c r="A22" s="31" t="s">
        <v>9</v>
      </c>
      <c r="B22" s="6"/>
      <c r="C22" s="105">
        <f>'1000 Admin'!N26</f>
        <v>0</v>
      </c>
      <c r="D22" s="107">
        <f>'1001 Fire'!N26</f>
        <v>0</v>
      </c>
      <c r="E22" s="107">
        <f>'1002 Hous'!N26</f>
        <v>0</v>
      </c>
      <c r="F22" s="107">
        <f>'1003 Education'!N26</f>
        <v>0</v>
      </c>
      <c r="G22" s="107">
        <f>'1004 Health'!N26</f>
        <v>0</v>
      </c>
      <c r="H22" s="107">
        <f>'1005 Land'!N26</f>
        <v>0</v>
      </c>
      <c r="I22" s="107">
        <f>'1006 CFS'!N26</f>
        <v>0</v>
      </c>
      <c r="J22" s="107">
        <f>'1007 Capital'!N26</f>
        <v>0</v>
      </c>
      <c r="K22" s="106">
        <f>'1008 Council'!N26</f>
        <v>0</v>
      </c>
      <c r="L22" s="107">
        <f>'1009 Comms'!N26</f>
        <v>0</v>
      </c>
      <c r="M22" s="95">
        <f>'1010 HR'!N26</f>
        <v>0</v>
      </c>
      <c r="N22" s="94">
        <f t="shared" si="1"/>
        <v>0</v>
      </c>
      <c r="O22" s="1"/>
      <c r="P22" s="1"/>
    </row>
    <row r="23" spans="1:24" ht="15.6">
      <c r="A23" s="31" t="s">
        <v>10</v>
      </c>
      <c r="B23" s="6"/>
      <c r="C23" s="105">
        <f>'1000 Admin'!N27</f>
        <v>0</v>
      </c>
      <c r="D23" s="107">
        <f>'1001 Fire'!N27</f>
        <v>0</v>
      </c>
      <c r="E23" s="107">
        <f>'1002 Hous'!N27</f>
        <v>0</v>
      </c>
      <c r="F23" s="107">
        <f>'1003 Education'!N27</f>
        <v>0</v>
      </c>
      <c r="G23" s="107">
        <f>'1004 Health'!N27</f>
        <v>0</v>
      </c>
      <c r="H23" s="107">
        <f>'1005 Land'!N27</f>
        <v>0</v>
      </c>
      <c r="I23" s="107">
        <f>'1006 CFS'!N27</f>
        <v>0</v>
      </c>
      <c r="J23" s="107">
        <f>'1007 Capital'!N27</f>
        <v>0</v>
      </c>
      <c r="K23" s="106">
        <f>'1008 Council'!N27</f>
        <v>0</v>
      </c>
      <c r="L23" s="107">
        <f>'1009 Comms'!N27</f>
        <v>0</v>
      </c>
      <c r="M23" s="95">
        <f>'1010 HR'!N27</f>
        <v>0</v>
      </c>
      <c r="N23" s="94">
        <f t="shared" si="1"/>
        <v>0</v>
      </c>
      <c r="O23" s="1"/>
      <c r="P23" s="1"/>
    </row>
    <row r="24" spans="1:24" ht="15.6">
      <c r="A24" s="31" t="s">
        <v>11</v>
      </c>
      <c r="B24" s="6"/>
      <c r="C24" s="105">
        <f>'1000 Admin'!N28</f>
        <v>0</v>
      </c>
      <c r="D24" s="107">
        <f>'1001 Fire'!N28</f>
        <v>0</v>
      </c>
      <c r="E24" s="107">
        <f>'1002 Hous'!N28</f>
        <v>0</v>
      </c>
      <c r="F24" s="107">
        <f>'1003 Education'!N28</f>
        <v>0</v>
      </c>
      <c r="G24" s="107">
        <f>'1004 Health'!N28</f>
        <v>0</v>
      </c>
      <c r="H24" s="107">
        <f>'1005 Land'!N28</f>
        <v>0</v>
      </c>
      <c r="I24" s="107">
        <f>'1006 CFS'!N28</f>
        <v>0</v>
      </c>
      <c r="J24" s="107">
        <f>'1007 Capital'!N28</f>
        <v>0</v>
      </c>
      <c r="K24" s="106">
        <f>'1008 Council'!N28</f>
        <v>0</v>
      </c>
      <c r="L24" s="107">
        <f>'1009 Comms'!N28</f>
        <v>0</v>
      </c>
      <c r="M24" s="95">
        <f>'1010 HR'!N28</f>
        <v>0</v>
      </c>
      <c r="N24" s="94">
        <f t="shared" si="1"/>
        <v>0</v>
      </c>
      <c r="O24" s="1"/>
      <c r="P24" s="1"/>
    </row>
    <row r="25" spans="1:24" ht="15.6">
      <c r="A25" s="31" t="s">
        <v>16</v>
      </c>
      <c r="B25" s="6"/>
      <c r="C25" s="105">
        <f>'1000 Admin'!N29</f>
        <v>0</v>
      </c>
      <c r="D25" s="107">
        <f>'1001 Fire'!N29</f>
        <v>0</v>
      </c>
      <c r="E25" s="107">
        <f>'1002 Hous'!N29</f>
        <v>0</v>
      </c>
      <c r="F25" s="107">
        <f>'1003 Education'!N29</f>
        <v>0</v>
      </c>
      <c r="G25" s="107">
        <f>'1004 Health'!N29</f>
        <v>0</v>
      </c>
      <c r="H25" s="107">
        <f>'1005 Land'!N29</f>
        <v>0</v>
      </c>
      <c r="I25" s="107">
        <f>'1006 CFS'!N29</f>
        <v>0</v>
      </c>
      <c r="J25" s="107">
        <f>'1007 Capital'!N29</f>
        <v>0</v>
      </c>
      <c r="K25" s="106">
        <f>'1008 Council'!N29</f>
        <v>0</v>
      </c>
      <c r="L25" s="107">
        <f>'1009 Comms'!N29</f>
        <v>0</v>
      </c>
      <c r="M25" s="95">
        <f>'1010 HR'!N29</f>
        <v>0</v>
      </c>
      <c r="N25" s="94">
        <f t="shared" si="1"/>
        <v>0</v>
      </c>
      <c r="O25" s="1"/>
      <c r="P25" s="1"/>
    </row>
    <row r="26" spans="1:24" ht="15.6">
      <c r="A26" s="31" t="s">
        <v>17</v>
      </c>
      <c r="B26" s="6"/>
      <c r="C26" s="105">
        <f>'1000 Admin'!N30</f>
        <v>0</v>
      </c>
      <c r="D26" s="107">
        <f>'1001 Fire'!N30</f>
        <v>0</v>
      </c>
      <c r="E26" s="107">
        <f>'1002 Hous'!N30</f>
        <v>0</v>
      </c>
      <c r="F26" s="107">
        <f>'1003 Education'!N30</f>
        <v>0</v>
      </c>
      <c r="G26" s="107">
        <f>'1004 Health'!N30</f>
        <v>0</v>
      </c>
      <c r="H26" s="107">
        <f>'1005 Land'!N30</f>
        <v>0</v>
      </c>
      <c r="I26" s="107">
        <f>'1006 CFS'!N30</f>
        <v>0</v>
      </c>
      <c r="J26" s="107">
        <f>'1007 Capital'!N30</f>
        <v>0</v>
      </c>
      <c r="K26" s="106">
        <f>'1008 Council'!N30</f>
        <v>0</v>
      </c>
      <c r="L26" s="107">
        <f>'1009 Comms'!N30</f>
        <v>0</v>
      </c>
      <c r="M26" s="95">
        <f>'1010 HR'!N30</f>
        <v>0</v>
      </c>
      <c r="N26" s="94">
        <f t="shared" si="1"/>
        <v>0</v>
      </c>
      <c r="O26" s="1"/>
      <c r="P26" s="1"/>
    </row>
    <row r="27" spans="1:24" ht="15.6">
      <c r="A27" s="6" t="s">
        <v>12</v>
      </c>
      <c r="B27" s="6"/>
      <c r="C27" s="105">
        <f>'1000 Admin'!N31</f>
        <v>0</v>
      </c>
      <c r="D27" s="107">
        <f>'1001 Fire'!N31</f>
        <v>0</v>
      </c>
      <c r="E27" s="107">
        <f>'1002 Hous'!N31</f>
        <v>0</v>
      </c>
      <c r="F27" s="107">
        <f>'1003 Education'!N31</f>
        <v>0</v>
      </c>
      <c r="G27" s="107">
        <f>'1004 Health'!N31</f>
        <v>0</v>
      </c>
      <c r="H27" s="107">
        <f>'1005 Land'!N31</f>
        <v>0</v>
      </c>
      <c r="I27" s="107">
        <f>'1006 CFS'!N31</f>
        <v>0</v>
      </c>
      <c r="J27" s="107">
        <f>'1007 Capital'!N31</f>
        <v>0</v>
      </c>
      <c r="K27" s="106">
        <f>'1008 Council'!N31</f>
        <v>0</v>
      </c>
      <c r="L27" s="107">
        <f>'1009 Comms'!N31</f>
        <v>0</v>
      </c>
      <c r="M27" s="95">
        <f>'1010 HR'!N31</f>
        <v>0</v>
      </c>
      <c r="N27" s="94">
        <f t="shared" si="1"/>
        <v>0</v>
      </c>
      <c r="O27" s="1"/>
      <c r="P27" s="1"/>
    </row>
    <row r="28" spans="1:24" ht="15.6">
      <c r="A28" s="6" t="s">
        <v>13</v>
      </c>
      <c r="B28" s="6"/>
      <c r="C28" s="105">
        <f>'1000 Admin'!N32</f>
        <v>0</v>
      </c>
      <c r="D28" s="107">
        <f>'1001 Fire'!N32</f>
        <v>0</v>
      </c>
      <c r="E28" s="107">
        <f>'1002 Hous'!N32</f>
        <v>0</v>
      </c>
      <c r="F28" s="107">
        <f>'1003 Education'!N32</f>
        <v>0</v>
      </c>
      <c r="G28" s="107">
        <f>'1004 Health'!N32</f>
        <v>0</v>
      </c>
      <c r="H28" s="107">
        <f>'1005 Land'!N32</f>
        <v>0</v>
      </c>
      <c r="I28" s="107">
        <f>'1006 CFS'!N32</f>
        <v>0</v>
      </c>
      <c r="J28" s="107">
        <f>'1007 Capital'!N32</f>
        <v>0</v>
      </c>
      <c r="K28" s="106">
        <f>'1008 Council'!N32</f>
        <v>0</v>
      </c>
      <c r="L28" s="107">
        <f>'1009 Comms'!N32</f>
        <v>0</v>
      </c>
      <c r="M28" s="95">
        <f>'1010 HR'!N32</f>
        <v>0</v>
      </c>
      <c r="N28" s="94">
        <f t="shared" si="1"/>
        <v>0</v>
      </c>
      <c r="O28" s="1"/>
      <c r="P28" s="1"/>
    </row>
    <row r="29" spans="1:24" ht="15.6">
      <c r="A29" s="196" t="s">
        <v>105</v>
      </c>
      <c r="B29" s="6"/>
      <c r="C29" s="105">
        <f>'1000 Admin'!N33</f>
        <v>0</v>
      </c>
      <c r="D29" s="107">
        <f>'1001 Fire'!N33</f>
        <v>0</v>
      </c>
      <c r="E29" s="107">
        <f>'1002 Hous'!N33</f>
        <v>0</v>
      </c>
      <c r="F29" s="107">
        <f>'1003 Education'!N33</f>
        <v>0</v>
      </c>
      <c r="G29" s="107">
        <f>'1004 Health'!N33</f>
        <v>0</v>
      </c>
      <c r="H29" s="107">
        <f>'1005 Land'!N33</f>
        <v>0</v>
      </c>
      <c r="I29" s="107">
        <f>'1006 CFS'!N33</f>
        <v>0</v>
      </c>
      <c r="J29" s="107">
        <f>'1007 Capital'!N33</f>
        <v>0</v>
      </c>
      <c r="K29" s="106">
        <f>'1008 Council'!N33</f>
        <v>0</v>
      </c>
      <c r="L29" s="107">
        <f>'1009 Comms'!N33</f>
        <v>0</v>
      </c>
      <c r="M29" s="95">
        <f>'1010 HR'!N33</f>
        <v>0</v>
      </c>
      <c r="N29" s="94">
        <f t="shared" si="1"/>
        <v>0</v>
      </c>
      <c r="O29" s="1"/>
      <c r="P29" s="1"/>
    </row>
    <row r="30" spans="1:24" ht="15.6">
      <c r="A30" s="6"/>
      <c r="B30" s="6"/>
      <c r="C30" s="96">
        <f>'1000 Admin'!N34</f>
        <v>0</v>
      </c>
      <c r="D30" s="98">
        <f>'1001 Fire'!N34</f>
        <v>0</v>
      </c>
      <c r="E30" s="98">
        <f>'1002 Hous'!N34</f>
        <v>0</v>
      </c>
      <c r="F30" s="98">
        <f>'1003 Education'!N34</f>
        <v>0</v>
      </c>
      <c r="G30" s="98">
        <f>'1004 Health'!N34</f>
        <v>0</v>
      </c>
      <c r="H30" s="98">
        <f>'1005 Land'!N34</f>
        <v>0</v>
      </c>
      <c r="I30" s="98">
        <f>'1006 CFS'!N34</f>
        <v>0</v>
      </c>
      <c r="J30" s="98">
        <f>'1007 Capital'!N34</f>
        <v>0</v>
      </c>
      <c r="K30" s="97">
        <f>'1008 Council'!N34</f>
        <v>0</v>
      </c>
      <c r="L30" s="98">
        <f>'1009 Comms'!N34</f>
        <v>0</v>
      </c>
      <c r="M30" s="99">
        <f>'1010 HR'!N34</f>
        <v>0</v>
      </c>
      <c r="N30" s="99">
        <f t="shared" si="1"/>
        <v>0</v>
      </c>
      <c r="O30" s="1"/>
      <c r="P30" s="1"/>
    </row>
    <row r="31" spans="1:24" ht="19.350000000000001" customHeight="1">
      <c r="A31" s="5"/>
      <c r="B31" s="6"/>
      <c r="C31" s="109">
        <f t="shared" ref="C31:N31" si="2">SUM(C13:C30)</f>
        <v>0</v>
      </c>
      <c r="D31" s="110">
        <f t="shared" ref="D31:M31" si="3">SUM(D13:D30)</f>
        <v>0</v>
      </c>
      <c r="E31" s="110">
        <f t="shared" si="3"/>
        <v>0</v>
      </c>
      <c r="F31" s="110">
        <f t="shared" si="3"/>
        <v>0</v>
      </c>
      <c r="G31" s="110">
        <f t="shared" si="3"/>
        <v>0</v>
      </c>
      <c r="H31" s="110">
        <f t="shared" si="3"/>
        <v>0</v>
      </c>
      <c r="I31" s="110">
        <f t="shared" si="3"/>
        <v>0</v>
      </c>
      <c r="J31" s="110">
        <f t="shared" si="3"/>
        <v>0</v>
      </c>
      <c r="K31" s="110">
        <f t="shared" si="3"/>
        <v>0</v>
      </c>
      <c r="L31" s="110">
        <f t="shared" si="3"/>
        <v>0</v>
      </c>
      <c r="M31" s="156">
        <f t="shared" si="3"/>
        <v>0</v>
      </c>
      <c r="N31" s="156">
        <f t="shared" si="2"/>
        <v>0</v>
      </c>
      <c r="O31" s="1"/>
      <c r="P31" s="1"/>
    </row>
    <row r="32" spans="1:24" ht="15.6">
      <c r="A32" s="6"/>
      <c r="B32" s="6"/>
      <c r="C32" s="91"/>
      <c r="D32" s="93"/>
      <c r="E32" s="93"/>
      <c r="F32" s="93"/>
      <c r="G32" s="93"/>
      <c r="H32" s="93"/>
      <c r="I32" s="93"/>
      <c r="J32" s="93"/>
      <c r="K32" s="92"/>
      <c r="L32" s="93"/>
      <c r="M32" s="94"/>
      <c r="N32" s="104"/>
      <c r="O32" s="1"/>
      <c r="P32" s="1"/>
    </row>
    <row r="33" spans="1:16" ht="18" thickBot="1">
      <c r="A33" s="163" t="s">
        <v>97</v>
      </c>
      <c r="B33" s="164"/>
      <c r="C33" s="165">
        <f t="shared" ref="C33:N33" si="4">C11-C31</f>
        <v>0</v>
      </c>
      <c r="D33" s="166">
        <f t="shared" ref="D33:M33" si="5">D11-D31</f>
        <v>0</v>
      </c>
      <c r="E33" s="166">
        <f t="shared" si="5"/>
        <v>0</v>
      </c>
      <c r="F33" s="166">
        <f t="shared" si="5"/>
        <v>0</v>
      </c>
      <c r="G33" s="166">
        <f t="shared" si="5"/>
        <v>0</v>
      </c>
      <c r="H33" s="166">
        <f t="shared" si="5"/>
        <v>0</v>
      </c>
      <c r="I33" s="166">
        <f t="shared" si="5"/>
        <v>0</v>
      </c>
      <c r="J33" s="166">
        <f t="shared" si="5"/>
        <v>0</v>
      </c>
      <c r="K33" s="166">
        <f t="shared" si="5"/>
        <v>0</v>
      </c>
      <c r="L33" s="166">
        <f t="shared" si="5"/>
        <v>0</v>
      </c>
      <c r="M33" s="167">
        <f t="shared" si="5"/>
        <v>0</v>
      </c>
      <c r="N33" s="168">
        <f t="shared" si="4"/>
        <v>0</v>
      </c>
      <c r="O33" s="169"/>
      <c r="P33" s="1"/>
    </row>
    <row r="34" spans="1:16" ht="14.1" customHeight="1" thickTop="1">
      <c r="A34" s="164"/>
      <c r="B34" s="164"/>
      <c r="C34" s="169"/>
      <c r="D34" s="169"/>
      <c r="E34" s="169"/>
      <c r="F34" s="169"/>
      <c r="G34" s="169"/>
      <c r="H34" s="169"/>
      <c r="I34" s="170"/>
      <c r="J34" s="164"/>
      <c r="K34" s="169"/>
      <c r="L34" s="169"/>
      <c r="M34" s="169"/>
      <c r="N34" s="169"/>
      <c r="O34" s="169"/>
      <c r="P34" s="1"/>
    </row>
    <row r="35" spans="1:16" ht="21" customHeight="1" thickBot="1">
      <c r="A35" s="163" t="s">
        <v>170</v>
      </c>
      <c r="B35" s="164"/>
      <c r="C35" s="171">
        <f>'1000 Admin'!O38</f>
        <v>0</v>
      </c>
      <c r="D35" s="171">
        <f>'1001 Fire'!O38</f>
        <v>0</v>
      </c>
      <c r="E35" s="171">
        <f>'1002 Hous'!O38</f>
        <v>0</v>
      </c>
      <c r="F35" s="171">
        <f>'1003 Education'!O38</f>
        <v>0</v>
      </c>
      <c r="G35" s="171">
        <f>'1004 Health'!O38</f>
        <v>0</v>
      </c>
      <c r="H35" s="171">
        <f>'1005 Land'!O38</f>
        <v>0</v>
      </c>
      <c r="I35" s="171">
        <f>'1006 CFS'!O38</f>
        <v>0</v>
      </c>
      <c r="J35" s="171">
        <f>'1007 Capital'!O38</f>
        <v>0</v>
      </c>
      <c r="K35" s="172">
        <f>'1008 Council'!O38</f>
        <v>0</v>
      </c>
      <c r="L35" s="171">
        <f>'1009 Comms'!O38</f>
        <v>0</v>
      </c>
      <c r="M35" s="171">
        <f>'1010 HR'!O38</f>
        <v>0</v>
      </c>
      <c r="N35" s="171">
        <f>SUM(C35:M35)</f>
        <v>0</v>
      </c>
      <c r="O35" s="169"/>
      <c r="P35" s="1"/>
    </row>
    <row r="36" spans="1:16" ht="17.100000000000001" customHeight="1" thickTop="1">
      <c r="A36" s="163"/>
      <c r="B36" s="164"/>
      <c r="C36" s="169"/>
      <c r="D36" s="169"/>
      <c r="E36" s="169"/>
      <c r="F36" s="169"/>
      <c r="G36" s="169"/>
      <c r="H36" s="169"/>
      <c r="I36" s="170"/>
      <c r="J36" s="164"/>
      <c r="K36" s="169"/>
      <c r="L36" s="169"/>
      <c r="M36" s="169"/>
      <c r="N36" s="169"/>
      <c r="O36" s="169"/>
      <c r="P36" s="1"/>
    </row>
    <row r="37" spans="1:16" ht="18" thickBot="1">
      <c r="A37" s="163" t="s">
        <v>91</v>
      </c>
      <c r="B37" s="164"/>
      <c r="C37" s="171">
        <f>'1000 Admin'!P38</f>
        <v>0</v>
      </c>
      <c r="D37" s="171">
        <f>'1001 Fire'!P38</f>
        <v>0</v>
      </c>
      <c r="E37" s="171">
        <f>'1002 Hous'!P38</f>
        <v>0</v>
      </c>
      <c r="F37" s="171">
        <f>'1003 Education'!P38</f>
        <v>0</v>
      </c>
      <c r="G37" s="171">
        <f>'1004 Health'!P38</f>
        <v>0</v>
      </c>
      <c r="H37" s="171">
        <f>'1005 Land'!P38</f>
        <v>0</v>
      </c>
      <c r="I37" s="171">
        <f>'1006 CFS'!P38</f>
        <v>0</v>
      </c>
      <c r="J37" s="171">
        <f>'1007 Capital'!P38</f>
        <v>0</v>
      </c>
      <c r="K37" s="171">
        <f>'1008 Council'!P38</f>
        <v>0</v>
      </c>
      <c r="L37" s="171">
        <f>'1009 Comms'!P38</f>
        <v>0</v>
      </c>
      <c r="M37" s="171">
        <f>'1010 HR'!P38</f>
        <v>0</v>
      </c>
      <c r="N37" s="171">
        <f>SUM(C37:M37)</f>
        <v>0</v>
      </c>
      <c r="O37" s="173"/>
      <c r="P37" s="1"/>
    </row>
    <row r="38" spans="1:16" ht="18" thickTop="1">
      <c r="A38" s="164"/>
      <c r="B38" s="164"/>
      <c r="C38" s="210" t="s">
        <v>139</v>
      </c>
      <c r="D38" s="210"/>
      <c r="E38" s="210" t="s">
        <v>140</v>
      </c>
      <c r="G38" s="210" t="s">
        <v>141</v>
      </c>
    </row>
    <row r="40" spans="1:16" ht="18">
      <c r="A40" s="70" t="s">
        <v>147</v>
      </c>
    </row>
    <row r="41" spans="1:16">
      <c r="A41" s="211" t="s">
        <v>142</v>
      </c>
    </row>
    <row r="42" spans="1:16">
      <c r="A42" s="211" t="s">
        <v>143</v>
      </c>
    </row>
    <row r="43" spans="1:16">
      <c r="A43" s="211" t="s">
        <v>144</v>
      </c>
    </row>
    <row r="44" spans="1:16">
      <c r="A44" s="211" t="s">
        <v>145</v>
      </c>
    </row>
    <row r="45" spans="1:16">
      <c r="A45" s="211" t="s">
        <v>146</v>
      </c>
    </row>
    <row r="46" spans="1:16">
      <c r="A46" s="209"/>
    </row>
  </sheetData>
  <mergeCells count="3">
    <mergeCell ref="A3:N3"/>
    <mergeCell ref="A4:N4"/>
    <mergeCell ref="A2:N2"/>
  </mergeCells>
  <hyperlinks>
    <hyperlink ref="C7" location="'1000 Admin'!A1" display="1000 - Admin" xr:uid="{51531599-7A2A-7749-A3B8-E47712CBEDA4}"/>
    <hyperlink ref="K7" location="'1008 Govern'!A1" display="1008  - Govern" xr:uid="{823032DA-5A70-0C4E-95D6-1C6C21B6C6C5}"/>
    <hyperlink ref="L7" location="'1009 Comms'!A1" display="1009 - Comms" xr:uid="{23CC3ED9-D511-DF40-BBA8-CCCFC813CD6D}"/>
    <hyperlink ref="M7" location="'1010 Confer'!A1" display="1010 - Confer" xr:uid="{B780B4EC-A786-A447-BFDE-122DE4DE92CD}"/>
    <hyperlink ref="D7" location="'1001 Fire'!A1" display="1001 - Fire" xr:uid="{62476833-2C57-1446-96C3-2762ABD85D43}"/>
    <hyperlink ref="E7" location="'1002 Hous'!A1" display="1002 - Hous" xr:uid="{81F1733E-5A13-7D47-BEFF-F783D6E85006}"/>
    <hyperlink ref="F7" location="'1003 O&amp;M'!A1" display="1003 - O&amp;M" xr:uid="{AD05C9EE-B17E-5E45-A2D7-167ABF5FC69A}"/>
    <hyperlink ref="G7" location="'1004 Eng.'!A1" display="1004 - Eng" xr:uid="{0BD1F509-81D1-FA4A-9C48-53A07EA62FE5}"/>
    <hyperlink ref="H7" location="'1005 Env'!A1" display="1005 - Env" xr:uid="{EC72D9F1-E893-7E46-80B0-4F883CB63D20}"/>
    <hyperlink ref="I7" location="'1006 Fuel'!A1" display="1006 - Fuel" xr:uid="{C9A756DA-CE15-284F-8864-A339D66D5E70}"/>
    <hyperlink ref="J7" location="'1007 Infr.'!A1" display="1007 - Infra" xr:uid="{4FA68E63-DB02-4347-97B8-19E4930AEF49}"/>
  </hyperlinks>
  <pageMargins left="0.7" right="0.7" top="0.75" bottom="0.75" header="0.3" footer="0.3"/>
  <pageSetup paperSize="5" scale="68" fitToHeight="2" orientation="landscape" r:id="rId1"/>
  <rowBreaks count="1" manualBreakCount="1">
    <brk id="39" max="14" man="1"/>
  </rowBreaks>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7953-FE65-0543-A5E3-C1FE18D4BFA2}">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112" t="s">
        <v>92</v>
      </c>
      <c r="K11" s="112" t="s">
        <v>93</v>
      </c>
      <c r="L11" s="112" t="s">
        <v>94</v>
      </c>
      <c r="M11" s="112"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7"/>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4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09FD2501-5EBE-6E46-AFC2-540437B5825F}"/>
    <hyperlink ref="S4" location="'Summary - Proposal Based'!A1" display="Summary - Proposal-based " xr:uid="{96AA445B-AF49-8846-97F8-5C378F92FC06}"/>
  </hyperlinks>
  <pageMargins left="0.7" right="0.7" top="0.75" bottom="0.75" header="0.3" footer="0.3"/>
  <pageSetup scale="68" orientation="landscape" r:id="rId1"/>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29A7-BC1D-0A44-BAA9-36164A1BFE5C}">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L6" s="32"/>
      <c r="M6" s="6"/>
      <c r="N6" s="6"/>
      <c r="O6" s="55"/>
      <c r="P6" s="54"/>
      <c r="Q6" s="8"/>
      <c r="S6" s="80"/>
    </row>
    <row r="7" spans="1:19" ht="18">
      <c r="A7" s="32" t="s">
        <v>22</v>
      </c>
      <c r="B7" s="218" t="s">
        <v>172</v>
      </c>
      <c r="C7" s="218"/>
      <c r="D7" s="218"/>
      <c r="E7" s="218"/>
      <c r="F7" s="6"/>
      <c r="G7" s="6"/>
      <c r="H7" s="6"/>
      <c r="I7" s="6"/>
      <c r="J7" s="6"/>
      <c r="L7" s="54"/>
      <c r="M7" s="231"/>
      <c r="N7" s="231"/>
      <c r="O7" s="55"/>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P10:Q10"/>
    <mergeCell ref="A4:Q4"/>
    <mergeCell ref="M7:N7"/>
    <mergeCell ref="B10:N10"/>
  </mergeCells>
  <hyperlinks>
    <hyperlink ref="S3" location="'Summary - Core Programs'!A1" display="Summary - Core Programs" xr:uid="{482E50CB-7D68-254A-BCEC-29B9523C03EF}"/>
    <hyperlink ref="S4" location="'Summary - Proposal Based'!A1" display="Summary - Proposal-based " xr:uid="{C9EE191F-7C3D-384F-9FE3-823E3A6A3C5E}"/>
  </hyperlinks>
  <pageMargins left="0.7" right="0.7" top="0.75" bottom="0.75" header="0.3" footer="0.3"/>
  <pageSetup scale="68" orientation="landscape" r:id="rId1"/>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5E0C-9D3F-8D4E-A93F-5F4225FFF32A}">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80"/>
    </row>
    <row r="8" spans="1:19">
      <c r="S8" s="80"/>
    </row>
    <row r="9" spans="1:19" ht="18">
      <c r="A9" s="7"/>
      <c r="S9" s="80"/>
    </row>
    <row r="10" spans="1:19" ht="18" customHeight="1">
      <c r="A10" s="16"/>
      <c r="B10" s="235" t="s">
        <v>38</v>
      </c>
      <c r="C10" s="236"/>
      <c r="D10" s="236"/>
      <c r="E10" s="236"/>
      <c r="F10" s="236"/>
      <c r="G10" s="236"/>
      <c r="H10" s="236"/>
      <c r="I10" s="236"/>
      <c r="J10" s="236"/>
      <c r="K10" s="236"/>
      <c r="L10" s="236"/>
      <c r="M10" s="236"/>
      <c r="N10" s="237"/>
      <c r="O10" s="21" t="s">
        <v>0</v>
      </c>
      <c r="P10" s="233" t="s">
        <v>113</v>
      </c>
      <c r="Q10" s="234"/>
      <c r="S10" s="80"/>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c r="S11" s="76"/>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5"/>
      <c r="K16" s="35"/>
      <c r="L16" s="35"/>
      <c r="M16" s="35"/>
      <c r="N16" s="36"/>
      <c r="O16" s="35"/>
      <c r="P16" s="193"/>
      <c r="Q16" s="34"/>
    </row>
    <row r="17" spans="1:17">
      <c r="A17" s="65" t="s">
        <v>1</v>
      </c>
      <c r="B17" s="60"/>
      <c r="C17" s="61"/>
      <c r="D17" s="61"/>
      <c r="E17" s="61"/>
      <c r="F17" s="61"/>
      <c r="G17" s="61"/>
      <c r="H17" s="61"/>
      <c r="I17" s="61"/>
      <c r="J17" s="37"/>
      <c r="K17" s="37"/>
      <c r="L17" s="37"/>
      <c r="M17" s="37"/>
      <c r="N17" s="38">
        <f t="shared" ref="N17:N34" si="1">SUM(J17:M17)</f>
        <v>0</v>
      </c>
      <c r="O17" s="37"/>
      <c r="P17" s="186">
        <f>O17-N17</f>
        <v>0</v>
      </c>
      <c r="Q17" s="20"/>
    </row>
    <row r="18" spans="1:17">
      <c r="A18" s="65" t="s">
        <v>39</v>
      </c>
      <c r="B18" s="60"/>
      <c r="C18" s="61"/>
      <c r="D18" s="61"/>
      <c r="E18" s="61"/>
      <c r="F18" s="61"/>
      <c r="G18" s="61"/>
      <c r="H18" s="61"/>
      <c r="I18" s="61"/>
      <c r="J18" s="37"/>
      <c r="K18" s="37"/>
      <c r="L18" s="37"/>
      <c r="M18" s="37"/>
      <c r="N18" s="38">
        <f t="shared" si="1"/>
        <v>0</v>
      </c>
      <c r="O18" s="37"/>
      <c r="P18" s="186">
        <f t="shared" ref="P18:P34" si="2">O18-N18</f>
        <v>0</v>
      </c>
      <c r="Q18" s="34"/>
    </row>
    <row r="19" spans="1:17">
      <c r="A19" s="65" t="s">
        <v>40</v>
      </c>
      <c r="B19" s="60"/>
      <c r="C19" s="61"/>
      <c r="D19" s="61"/>
      <c r="E19" s="61"/>
      <c r="F19" s="61"/>
      <c r="G19" s="61"/>
      <c r="H19" s="61"/>
      <c r="I19" s="61"/>
      <c r="J19" s="37"/>
      <c r="K19" s="37"/>
      <c r="L19" s="37"/>
      <c r="M19" s="37"/>
      <c r="N19" s="38">
        <f t="shared" si="1"/>
        <v>0</v>
      </c>
      <c r="O19" s="37"/>
      <c r="P19" s="186">
        <f t="shared" si="2"/>
        <v>0</v>
      </c>
      <c r="Q19" s="15"/>
    </row>
    <row r="20" spans="1:17">
      <c r="A20" s="65" t="s">
        <v>41</v>
      </c>
      <c r="B20" s="60"/>
      <c r="C20" s="61"/>
      <c r="D20" s="61"/>
      <c r="E20" s="61"/>
      <c r="F20" s="61"/>
      <c r="G20" s="61"/>
      <c r="H20" s="61"/>
      <c r="I20" s="61"/>
      <c r="J20" s="37"/>
      <c r="K20" s="37"/>
      <c r="L20" s="37"/>
      <c r="M20" s="37"/>
      <c r="N20" s="38">
        <f t="shared" si="1"/>
        <v>0</v>
      </c>
      <c r="O20" s="37"/>
      <c r="P20" s="186">
        <f t="shared" si="2"/>
        <v>0</v>
      </c>
      <c r="Q20" s="34"/>
    </row>
    <row r="21" spans="1:17">
      <c r="A21" s="65" t="s">
        <v>104</v>
      </c>
      <c r="B21" s="60"/>
      <c r="C21" s="61"/>
      <c r="D21" s="61"/>
      <c r="E21" s="61"/>
      <c r="F21" s="61"/>
      <c r="G21" s="61"/>
      <c r="H21" s="61"/>
      <c r="I21" s="61"/>
      <c r="J21" s="37"/>
      <c r="K21" s="37"/>
      <c r="L21" s="37"/>
      <c r="M21" s="37"/>
      <c r="N21" s="38">
        <f t="shared" si="1"/>
        <v>0</v>
      </c>
      <c r="O21" s="37"/>
      <c r="P21" s="186">
        <f t="shared" si="2"/>
        <v>0</v>
      </c>
      <c r="Q21" s="34"/>
    </row>
    <row r="22" spans="1:17">
      <c r="A22" s="65" t="s">
        <v>5</v>
      </c>
      <c r="B22" s="60"/>
      <c r="C22" s="61"/>
      <c r="D22" s="61"/>
      <c r="E22" s="61"/>
      <c r="F22" s="61"/>
      <c r="G22" s="61"/>
      <c r="H22" s="61"/>
      <c r="I22" s="61"/>
      <c r="J22" s="37"/>
      <c r="K22" s="37"/>
      <c r="L22" s="37"/>
      <c r="M22" s="37"/>
      <c r="N22" s="38">
        <f t="shared" si="1"/>
        <v>0</v>
      </c>
      <c r="O22" s="37"/>
      <c r="P22" s="186">
        <f t="shared" si="2"/>
        <v>0</v>
      </c>
      <c r="Q22" s="86"/>
    </row>
    <row r="23" spans="1:17">
      <c r="A23" s="65" t="s">
        <v>42</v>
      </c>
      <c r="B23" s="60"/>
      <c r="C23" s="61"/>
      <c r="D23" s="61"/>
      <c r="E23" s="61"/>
      <c r="F23" s="61"/>
      <c r="G23" s="61"/>
      <c r="H23" s="61"/>
      <c r="I23" s="61"/>
      <c r="J23" s="37"/>
      <c r="K23" s="37"/>
      <c r="L23" s="37"/>
      <c r="M23" s="37"/>
      <c r="N23" s="38">
        <f t="shared" si="1"/>
        <v>0</v>
      </c>
      <c r="O23" s="37"/>
      <c r="P23" s="186">
        <f t="shared" si="2"/>
        <v>0</v>
      </c>
      <c r="Q23" s="34"/>
    </row>
    <row r="24" spans="1:17">
      <c r="A24" s="65" t="s">
        <v>7</v>
      </c>
      <c r="B24" s="60"/>
      <c r="C24" s="61"/>
      <c r="D24" s="61"/>
      <c r="E24" s="61"/>
      <c r="F24" s="61"/>
      <c r="G24" s="61"/>
      <c r="H24" s="61"/>
      <c r="I24" s="61"/>
      <c r="J24" s="37"/>
      <c r="K24" s="37"/>
      <c r="L24" s="37"/>
      <c r="M24" s="37"/>
      <c r="N24" s="38">
        <f t="shared" si="1"/>
        <v>0</v>
      </c>
      <c r="O24" s="37"/>
      <c r="P24" s="186">
        <f t="shared" si="2"/>
        <v>0</v>
      </c>
      <c r="Q24" s="34"/>
    </row>
    <row r="25" spans="1:17">
      <c r="A25" s="65" t="s">
        <v>8</v>
      </c>
      <c r="B25" s="60"/>
      <c r="C25" s="61"/>
      <c r="D25" s="61"/>
      <c r="E25" s="61"/>
      <c r="F25" s="61"/>
      <c r="G25" s="61"/>
      <c r="H25" s="61"/>
      <c r="I25" s="61"/>
      <c r="J25" s="37"/>
      <c r="K25" s="37"/>
      <c r="L25" s="37"/>
      <c r="M25" s="37"/>
      <c r="N25" s="38">
        <f t="shared" si="1"/>
        <v>0</v>
      </c>
      <c r="O25" s="37"/>
      <c r="P25" s="186">
        <f t="shared" si="2"/>
        <v>0</v>
      </c>
      <c r="Q25" s="34"/>
    </row>
    <row r="26" spans="1:17">
      <c r="A26" s="65" t="s">
        <v>9</v>
      </c>
      <c r="B26" s="60"/>
      <c r="C26" s="61"/>
      <c r="D26" s="61"/>
      <c r="E26" s="61"/>
      <c r="F26" s="61"/>
      <c r="G26" s="61"/>
      <c r="H26" s="61"/>
      <c r="I26" s="61"/>
      <c r="J26" s="37"/>
      <c r="K26" s="37"/>
      <c r="L26" s="37"/>
      <c r="M26" s="37"/>
      <c r="N26" s="38">
        <f t="shared" si="1"/>
        <v>0</v>
      </c>
      <c r="O26" s="37"/>
      <c r="P26" s="186">
        <f t="shared" si="2"/>
        <v>0</v>
      </c>
      <c r="Q26" s="34"/>
    </row>
    <row r="27" spans="1:17">
      <c r="A27" s="65" t="s">
        <v>10</v>
      </c>
      <c r="B27" s="60"/>
      <c r="C27" s="61"/>
      <c r="D27" s="61"/>
      <c r="E27" s="61"/>
      <c r="F27" s="61"/>
      <c r="G27" s="61"/>
      <c r="H27" s="61"/>
      <c r="I27" s="61"/>
      <c r="J27" s="37"/>
      <c r="K27" s="37"/>
      <c r="L27" s="37"/>
      <c r="M27" s="37"/>
      <c r="N27" s="38">
        <f t="shared" si="1"/>
        <v>0</v>
      </c>
      <c r="O27" s="37"/>
      <c r="P27" s="186">
        <f t="shared" si="2"/>
        <v>0</v>
      </c>
      <c r="Q27" s="34"/>
    </row>
    <row r="28" spans="1:17">
      <c r="A28" s="65" t="s">
        <v>11</v>
      </c>
      <c r="B28" s="60"/>
      <c r="C28" s="61"/>
      <c r="D28" s="61"/>
      <c r="E28" s="61"/>
      <c r="F28" s="61"/>
      <c r="G28" s="61"/>
      <c r="H28" s="61"/>
      <c r="I28" s="61"/>
      <c r="J28" s="37"/>
      <c r="K28" s="37"/>
      <c r="L28" s="37"/>
      <c r="M28" s="37"/>
      <c r="N28" s="38">
        <f t="shared" si="1"/>
        <v>0</v>
      </c>
      <c r="O28" s="37"/>
      <c r="P28" s="186">
        <f t="shared" si="2"/>
        <v>0</v>
      </c>
      <c r="Q28" s="34"/>
    </row>
    <row r="29" spans="1:17">
      <c r="A29" s="65" t="s">
        <v>16</v>
      </c>
      <c r="B29" s="60"/>
      <c r="C29" s="61"/>
      <c r="D29" s="61"/>
      <c r="E29" s="61"/>
      <c r="F29" s="61"/>
      <c r="G29" s="61"/>
      <c r="H29" s="61"/>
      <c r="I29" s="61"/>
      <c r="J29" s="37"/>
      <c r="K29" s="37"/>
      <c r="L29" s="37"/>
      <c r="M29" s="37"/>
      <c r="N29" s="38">
        <f t="shared" si="1"/>
        <v>0</v>
      </c>
      <c r="O29" s="37"/>
      <c r="P29" s="186">
        <f t="shared" si="2"/>
        <v>0</v>
      </c>
      <c r="Q29" s="34"/>
    </row>
    <row r="30" spans="1:17">
      <c r="A30" s="65" t="s">
        <v>17</v>
      </c>
      <c r="B30" s="60"/>
      <c r="C30" s="61"/>
      <c r="D30" s="61"/>
      <c r="E30" s="61"/>
      <c r="F30" s="61"/>
      <c r="G30" s="61"/>
      <c r="H30" s="61"/>
      <c r="I30" s="61"/>
      <c r="J30" s="37"/>
      <c r="K30" s="37"/>
      <c r="L30" s="37"/>
      <c r="M30" s="37"/>
      <c r="N30" s="38">
        <f t="shared" si="1"/>
        <v>0</v>
      </c>
      <c r="O30" s="37"/>
      <c r="P30" s="186">
        <f t="shared" si="2"/>
        <v>0</v>
      </c>
      <c r="Q30" s="34"/>
    </row>
    <row r="31" spans="1:17">
      <c r="A31" s="34" t="s">
        <v>12</v>
      </c>
      <c r="B31" s="60"/>
      <c r="C31" s="61"/>
      <c r="D31" s="61"/>
      <c r="E31" s="61"/>
      <c r="F31" s="61"/>
      <c r="G31" s="61"/>
      <c r="H31" s="61"/>
      <c r="I31" s="61"/>
      <c r="J31" s="37"/>
      <c r="K31" s="37"/>
      <c r="L31" s="37"/>
      <c r="M31" s="37"/>
      <c r="N31" s="38">
        <f t="shared" si="1"/>
        <v>0</v>
      </c>
      <c r="O31" s="37"/>
      <c r="P31" s="186">
        <f t="shared" si="2"/>
        <v>0</v>
      </c>
      <c r="Q31" s="34"/>
    </row>
    <row r="32" spans="1:17">
      <c r="A32" s="34" t="s">
        <v>13</v>
      </c>
      <c r="B32" s="60"/>
      <c r="C32" s="61"/>
      <c r="D32" s="61"/>
      <c r="E32" s="61"/>
      <c r="F32" s="61"/>
      <c r="G32" s="61"/>
      <c r="H32" s="61"/>
      <c r="I32" s="61"/>
      <c r="J32" s="37"/>
      <c r="K32" s="37"/>
      <c r="L32" s="37"/>
      <c r="M32" s="37"/>
      <c r="N32" s="38">
        <f t="shared" si="1"/>
        <v>0</v>
      </c>
      <c r="O32" s="37"/>
      <c r="P32" s="186">
        <f t="shared" si="2"/>
        <v>0</v>
      </c>
      <c r="Q32" s="15"/>
    </row>
    <row r="33" spans="1:17">
      <c r="A33" s="34" t="s">
        <v>105</v>
      </c>
      <c r="B33" s="60"/>
      <c r="C33" s="61"/>
      <c r="D33" s="61"/>
      <c r="E33" s="61"/>
      <c r="F33" s="61"/>
      <c r="G33" s="61"/>
      <c r="H33" s="61"/>
      <c r="I33" s="61"/>
      <c r="J33" s="37"/>
      <c r="K33" s="37"/>
      <c r="L33" s="37"/>
      <c r="M33" s="37"/>
      <c r="N33" s="38">
        <f t="shared" si="1"/>
        <v>0</v>
      </c>
      <c r="O33" s="37"/>
      <c r="P33" s="186">
        <f t="shared" si="2"/>
        <v>0</v>
      </c>
      <c r="Q33" s="34"/>
    </row>
    <row r="34" spans="1:17">
      <c r="A34" s="34"/>
      <c r="B34" s="60"/>
      <c r="C34" s="61"/>
      <c r="D34" s="61"/>
      <c r="E34" s="61"/>
      <c r="F34" s="61"/>
      <c r="G34" s="61"/>
      <c r="H34" s="61"/>
      <c r="I34" s="61"/>
      <c r="J34" s="37"/>
      <c r="K34" s="37"/>
      <c r="L34" s="37"/>
      <c r="M34" s="37"/>
      <c r="N34" s="38">
        <f t="shared" si="1"/>
        <v>0</v>
      </c>
      <c r="O34" s="37"/>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A4:Q4"/>
    <mergeCell ref="M7:N7"/>
    <mergeCell ref="P10:Q10"/>
    <mergeCell ref="B10:N10"/>
  </mergeCells>
  <hyperlinks>
    <hyperlink ref="S3" location="'Summary - Core Programs'!A1" display="Summary - Core Programs" xr:uid="{46674704-EF46-3141-80D7-76B8782DF59D}"/>
    <hyperlink ref="S4" location="'Summary - Proposal Based'!A1" display="Summary - Proposal-based " xr:uid="{8C2F5A3D-7FAD-AD4E-9E35-FE56BCCDBCC6}"/>
  </hyperlinks>
  <pageMargins left="0.7" right="0.7" top="0.75" bottom="0.75" header="0.3" footer="0.3"/>
  <pageSetup paperSize="5" scale="68" orientation="landscape" r:id="rId1"/>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A1D-A51C-5340-978B-F42234893978}">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L6" s="32"/>
      <c r="M6" s="6"/>
      <c r="N6" s="6"/>
      <c r="O6" s="55"/>
      <c r="P6" s="54"/>
      <c r="Q6" s="8"/>
      <c r="S6" s="80"/>
    </row>
    <row r="7" spans="1:19" ht="18">
      <c r="A7" s="32" t="s">
        <v>22</v>
      </c>
      <c r="B7" s="218" t="s">
        <v>172</v>
      </c>
      <c r="C7" s="218"/>
      <c r="D7" s="218"/>
      <c r="E7" s="218"/>
      <c r="F7" s="6"/>
      <c r="G7" s="6"/>
      <c r="H7" s="6"/>
      <c r="I7" s="6"/>
      <c r="J7" s="6"/>
      <c r="L7" s="54"/>
      <c r="M7" s="231"/>
      <c r="N7" s="231"/>
      <c r="O7" s="55"/>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A4:Q4"/>
    <mergeCell ref="M7:N7"/>
    <mergeCell ref="P10:Q10"/>
    <mergeCell ref="B10:N10"/>
  </mergeCells>
  <hyperlinks>
    <hyperlink ref="S3" location="'Summary - Core Programs'!A1" display="Summary - Core Programs" xr:uid="{0C02B7BE-D16D-404E-9DB7-FCB1DFDE595D}"/>
    <hyperlink ref="S4" location="'Summary - Proposal Based'!A1" display="Summary - Proposal-based " xr:uid="{2E6E97F8-5C05-D04C-8A61-4F1F35546616}"/>
  </hyperlinks>
  <pageMargins left="0.7" right="0.7" top="0.75" bottom="0.75" header="0.3" footer="0.3"/>
  <pageSetup scale="68" orientation="landscape" r:id="rId1"/>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AD29-706E-4846-BE17-F49FD11C09F3}">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L6" s="32"/>
      <c r="M6" s="6"/>
      <c r="N6" s="6"/>
      <c r="O6" s="55"/>
      <c r="P6" s="54"/>
      <c r="Q6" s="8"/>
      <c r="S6" s="80"/>
    </row>
    <row r="7" spans="1:19" ht="18">
      <c r="A7" s="32" t="s">
        <v>22</v>
      </c>
      <c r="B7" s="218" t="s">
        <v>172</v>
      </c>
      <c r="C7" s="218"/>
      <c r="D7" s="218"/>
      <c r="E7" s="218"/>
      <c r="F7" s="6"/>
      <c r="G7" s="6"/>
      <c r="H7" s="6"/>
      <c r="I7" s="6"/>
      <c r="J7" s="6"/>
      <c r="L7" s="54"/>
      <c r="M7" s="231"/>
      <c r="N7" s="231"/>
      <c r="O7" s="55"/>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A4:Q4"/>
    <mergeCell ref="M7:N7"/>
    <mergeCell ref="P10:Q10"/>
    <mergeCell ref="B10:N10"/>
  </mergeCells>
  <hyperlinks>
    <hyperlink ref="S3" location="'Summary - Core Programs'!A1" display="Summary - Core Programs" xr:uid="{5D005850-C3BA-F440-99F5-587FB9A7E7A6}"/>
    <hyperlink ref="S4" location="'Summary - Proposal Based'!A1" display="Summary - Proposal-based " xr:uid="{CCA9A10D-C4B8-0744-8054-E265B31DB39B}"/>
  </hyperlinks>
  <pageMargins left="0.7" right="0.7" top="0.75" bottom="0.75" header="0.3" footer="0.3"/>
  <pageSetup scale="68" orientation="landscape" r:id="rId1"/>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E1980-B804-C74F-B274-516E775365DF}">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L6" s="32"/>
      <c r="M6" s="6"/>
      <c r="N6" s="6"/>
      <c r="O6" s="55"/>
      <c r="P6" s="54"/>
      <c r="Q6" s="8"/>
      <c r="S6" s="80"/>
    </row>
    <row r="7" spans="1:19" ht="18">
      <c r="A7" s="32" t="s">
        <v>22</v>
      </c>
      <c r="B7" s="218" t="s">
        <v>172</v>
      </c>
      <c r="C7" s="218"/>
      <c r="D7" s="218"/>
      <c r="E7" s="218"/>
      <c r="F7" s="6"/>
      <c r="G7" s="6"/>
      <c r="H7" s="6"/>
      <c r="I7" s="6"/>
      <c r="J7" s="6"/>
      <c r="L7" s="54"/>
      <c r="M7" s="231"/>
      <c r="N7" s="231"/>
      <c r="O7" s="55"/>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A4:Q4"/>
    <mergeCell ref="M7:N7"/>
    <mergeCell ref="P10:Q10"/>
    <mergeCell ref="B10:N10"/>
  </mergeCells>
  <hyperlinks>
    <hyperlink ref="S3" location="'Summary - Core Programs'!A1" display="Summary - Core Programs" xr:uid="{21E162BB-1F81-4E46-A0CB-A6C97EC7530C}"/>
    <hyperlink ref="S4" location="'Summary - Proposal Based'!A1" display="Summary - Proposal-based " xr:uid="{C03B8A32-C1B8-2C4D-9682-DE20E18D9E64}"/>
  </hyperlinks>
  <pageMargins left="0.7" right="0.7" top="0.75" bottom="0.75" header="0.3" footer="0.3"/>
  <pageSetup scale="68" orientation="landscape" r:id="rId1"/>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0652-0B23-C742-B332-4822B2C10EE9}">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L6" s="32"/>
      <c r="M6" s="6"/>
      <c r="N6" s="6"/>
      <c r="O6" s="55"/>
      <c r="P6" s="54"/>
      <c r="Q6" s="8"/>
      <c r="S6" s="80"/>
    </row>
    <row r="7" spans="1:19" ht="18">
      <c r="A7" s="32" t="s">
        <v>22</v>
      </c>
      <c r="B7" s="218" t="s">
        <v>172</v>
      </c>
      <c r="C7" s="218"/>
      <c r="D7" s="218"/>
      <c r="E7" s="218"/>
      <c r="F7" s="6"/>
      <c r="G7" s="6"/>
      <c r="H7" s="6"/>
      <c r="I7" s="6"/>
      <c r="J7" s="6"/>
      <c r="L7" s="54"/>
      <c r="M7" s="231"/>
      <c r="N7" s="231"/>
      <c r="O7" s="55"/>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A4:Q4"/>
    <mergeCell ref="M7:N7"/>
    <mergeCell ref="P10:Q10"/>
    <mergeCell ref="B10:N10"/>
  </mergeCells>
  <hyperlinks>
    <hyperlink ref="S3" location="'Summary - Core Programs'!A1" display="Summary - Core Programs" xr:uid="{4AF1F64D-0677-FC47-BD1A-5C1769CEEC95}"/>
    <hyperlink ref="S4" location="'Summary - Proposal Based'!A1" display="Summary - Proposal-based " xr:uid="{04433AA3-FC1B-2544-B757-B7AFD9BB363E}"/>
  </hyperlinks>
  <pageMargins left="0.7" right="0.7" top="0.75" bottom="0.75" header="0.3" footer="0.3"/>
  <pageSetup scale="68" orientation="landscape" r:id="rId1"/>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BBDD-3971-364E-BD2C-9BF9385FCA07}">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L6" s="32"/>
      <c r="M6" s="6"/>
      <c r="N6" s="6"/>
      <c r="O6" s="55"/>
      <c r="P6" s="54"/>
      <c r="Q6" s="8"/>
      <c r="S6" s="80"/>
    </row>
    <row r="7" spans="1:19" ht="18">
      <c r="A7" s="32" t="s">
        <v>22</v>
      </c>
      <c r="B7" s="218" t="s">
        <v>172</v>
      </c>
      <c r="C7" s="218"/>
      <c r="D7" s="218"/>
      <c r="E7" s="218"/>
      <c r="F7" s="6"/>
      <c r="G7" s="6"/>
      <c r="H7" s="6"/>
      <c r="I7" s="6"/>
      <c r="J7" s="6"/>
      <c r="L7" s="54"/>
      <c r="M7" s="231"/>
      <c r="N7" s="231"/>
      <c r="O7" s="55"/>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A4:Q4"/>
    <mergeCell ref="M7:N7"/>
    <mergeCell ref="P10:Q10"/>
    <mergeCell ref="B10:N10"/>
  </mergeCells>
  <hyperlinks>
    <hyperlink ref="S3" location="'Summary - Core Programs'!A1" display="Summary - Core Programs" xr:uid="{CC84CCCE-B3CB-5648-8804-5887EBB96979}"/>
    <hyperlink ref="S4" location="'Summary - Proposal Based'!A1" display="Summary - Proposal-based " xr:uid="{571DF541-5EB7-7144-9DF9-E8CC62733646}"/>
  </hyperlinks>
  <pageMargins left="0.7" right="0.7" top="0.75" bottom="0.75" header="0.3" footer="0.3"/>
  <pageSetup scale="68" orientation="landscape" r:id="rId1"/>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71EC-7A31-854E-9604-1B7ABE9A507C}">
  <dimension ref="A1:S38"/>
  <sheetViews>
    <sheetView zoomScale="86" zoomScaleNormal="86" workbookViewId="0">
      <selection activeCell="A4" sqref="A4:Q4"/>
    </sheetView>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8">
      <c r="A6" s="32" t="s">
        <v>21</v>
      </c>
      <c r="B6" s="218" t="s">
        <v>171</v>
      </c>
      <c r="C6" s="218"/>
      <c r="D6" s="218"/>
      <c r="E6" s="218"/>
      <c r="F6" s="6"/>
      <c r="G6" s="6"/>
      <c r="H6" s="6"/>
      <c r="I6" s="6"/>
      <c r="J6" s="6"/>
      <c r="L6" s="32"/>
      <c r="M6" s="6"/>
      <c r="N6" s="6"/>
      <c r="O6" s="55"/>
      <c r="P6" s="54"/>
      <c r="Q6" s="8"/>
      <c r="S6" s="80"/>
    </row>
    <row r="7" spans="1:19" ht="18">
      <c r="A7" s="32" t="s">
        <v>22</v>
      </c>
      <c r="B7" s="218" t="s">
        <v>172</v>
      </c>
      <c r="C7" s="218"/>
      <c r="D7" s="218"/>
      <c r="E7" s="218"/>
      <c r="F7" s="6"/>
      <c r="G7" s="6"/>
      <c r="H7" s="6"/>
      <c r="I7" s="6"/>
      <c r="J7" s="6"/>
      <c r="L7" s="54"/>
      <c r="M7" s="231"/>
      <c r="N7" s="231"/>
      <c r="O7" s="55"/>
      <c r="P7" s="54"/>
      <c r="Q7" s="8"/>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12"/>
      <c r="C12" s="13"/>
      <c r="D12" s="13"/>
      <c r="E12" s="13"/>
      <c r="F12" s="13"/>
      <c r="G12" s="13"/>
      <c r="H12" s="13"/>
      <c r="I12" s="13"/>
      <c r="J12" s="9"/>
      <c r="K12" s="9"/>
      <c r="L12" s="9"/>
      <c r="M12" s="9"/>
      <c r="N12" s="10"/>
      <c r="O12" s="9"/>
      <c r="P12" s="179"/>
      <c r="Q12" s="14"/>
    </row>
    <row r="13" spans="1:19">
      <c r="A13" s="34" t="s">
        <v>43</v>
      </c>
      <c r="B13" s="60"/>
      <c r="C13" s="61"/>
      <c r="D13" s="61"/>
      <c r="E13" s="61"/>
      <c r="F13" s="61"/>
      <c r="G13" s="61"/>
      <c r="H13" s="61"/>
      <c r="I13" s="61"/>
      <c r="J13" s="37"/>
      <c r="K13" s="37"/>
      <c r="L13" s="37"/>
      <c r="M13" s="37"/>
      <c r="N13" s="38">
        <f>SUM(B13:M13)</f>
        <v>0</v>
      </c>
      <c r="O13" s="35"/>
      <c r="P13" s="186"/>
      <c r="Q13" s="89"/>
    </row>
    <row r="14" spans="1:19">
      <c r="A14" s="34" t="s">
        <v>90</v>
      </c>
      <c r="B14" s="60"/>
      <c r="C14" s="61"/>
      <c r="D14" s="61"/>
      <c r="E14" s="61"/>
      <c r="F14" s="61"/>
      <c r="G14" s="61"/>
      <c r="H14" s="61"/>
      <c r="I14" s="61"/>
      <c r="J14" s="37"/>
      <c r="K14" s="37"/>
      <c r="L14" s="37"/>
      <c r="M14" s="37"/>
      <c r="N14" s="38">
        <f>SUM(B14:M14)</f>
        <v>0</v>
      </c>
      <c r="O14" s="194"/>
      <c r="P14" s="186"/>
      <c r="Q14" s="84"/>
    </row>
    <row r="15" spans="1:19">
      <c r="A15" s="34"/>
      <c r="B15" s="57">
        <f t="shared" ref="B15:P15" si="0">SUM(B13:B14)</f>
        <v>0</v>
      </c>
      <c r="C15" s="41">
        <f t="shared" si="0"/>
        <v>0</v>
      </c>
      <c r="D15" s="41">
        <f t="shared" si="0"/>
        <v>0</v>
      </c>
      <c r="E15" s="41">
        <f t="shared" si="0"/>
        <v>0</v>
      </c>
      <c r="F15" s="41">
        <f t="shared" si="0"/>
        <v>0</v>
      </c>
      <c r="G15" s="161">
        <f t="shared" si="0"/>
        <v>0</v>
      </c>
      <c r="H15" s="161">
        <f t="shared" si="0"/>
        <v>0</v>
      </c>
      <c r="I15" s="161">
        <f t="shared" si="0"/>
        <v>0</v>
      </c>
      <c r="J15" s="161">
        <f t="shared" si="0"/>
        <v>0</v>
      </c>
      <c r="K15" s="161">
        <f t="shared" si="0"/>
        <v>0</v>
      </c>
      <c r="L15" s="161">
        <f t="shared" si="0"/>
        <v>0</v>
      </c>
      <c r="M15" s="161">
        <f t="shared" si="0"/>
        <v>0</v>
      </c>
      <c r="N15" s="162">
        <f t="shared" si="0"/>
        <v>0</v>
      </c>
      <c r="O15" s="37">
        <f t="shared" si="0"/>
        <v>0</v>
      </c>
      <c r="P15" s="187">
        <f t="shared" si="0"/>
        <v>0</v>
      </c>
      <c r="Q15" s="84"/>
    </row>
    <row r="16" spans="1:19">
      <c r="A16" s="16" t="s">
        <v>35</v>
      </c>
      <c r="B16" s="60"/>
      <c r="C16" s="61"/>
      <c r="D16" s="61"/>
      <c r="E16" s="61"/>
      <c r="F16" s="61"/>
      <c r="G16" s="61"/>
      <c r="H16" s="61"/>
      <c r="I16" s="61"/>
      <c r="J16" s="37"/>
      <c r="K16" s="37"/>
      <c r="L16" s="37"/>
      <c r="M16" s="37"/>
      <c r="N16" s="38"/>
      <c r="O16" s="37"/>
      <c r="P16" s="186"/>
      <c r="Q16" s="84"/>
    </row>
    <row r="17" spans="1:17">
      <c r="A17" s="65" t="s">
        <v>1</v>
      </c>
      <c r="B17" s="60"/>
      <c r="C17" s="61"/>
      <c r="D17" s="61"/>
      <c r="E17" s="61"/>
      <c r="F17" s="61"/>
      <c r="G17" s="61"/>
      <c r="H17" s="61"/>
      <c r="I17" s="61"/>
      <c r="J17" s="37"/>
      <c r="K17" s="37"/>
      <c r="L17" s="37"/>
      <c r="M17" s="37"/>
      <c r="N17" s="38">
        <f t="shared" ref="N17:N34" si="1">SUM(J17:M17)</f>
        <v>0</v>
      </c>
      <c r="O17" s="37"/>
      <c r="P17" s="186">
        <f>O17-N17</f>
        <v>0</v>
      </c>
      <c r="Q17" s="84"/>
    </row>
    <row r="18" spans="1:17">
      <c r="A18" s="65" t="s">
        <v>39</v>
      </c>
      <c r="B18" s="60"/>
      <c r="C18" s="61"/>
      <c r="D18" s="61"/>
      <c r="E18" s="61"/>
      <c r="F18" s="61"/>
      <c r="G18" s="61"/>
      <c r="H18" s="61"/>
      <c r="I18" s="61"/>
      <c r="J18" s="37"/>
      <c r="K18" s="37"/>
      <c r="L18" s="37"/>
      <c r="M18" s="37"/>
      <c r="N18" s="38">
        <f t="shared" si="1"/>
        <v>0</v>
      </c>
      <c r="O18" s="37"/>
      <c r="P18" s="186">
        <f t="shared" ref="P18:P34" si="2">O18-N18</f>
        <v>0</v>
      </c>
      <c r="Q18" s="84"/>
    </row>
    <row r="19" spans="1:17">
      <c r="A19" s="65" t="s">
        <v>40</v>
      </c>
      <c r="B19" s="60"/>
      <c r="C19" s="61"/>
      <c r="D19" s="61"/>
      <c r="E19" s="61"/>
      <c r="F19" s="61"/>
      <c r="G19" s="61"/>
      <c r="H19" s="61"/>
      <c r="I19" s="61"/>
      <c r="J19" s="37"/>
      <c r="K19" s="37"/>
      <c r="L19" s="37"/>
      <c r="M19" s="37"/>
      <c r="N19" s="38">
        <f t="shared" si="1"/>
        <v>0</v>
      </c>
      <c r="O19" s="37"/>
      <c r="P19" s="186">
        <f t="shared" si="2"/>
        <v>0</v>
      </c>
      <c r="Q19" s="84"/>
    </row>
    <row r="20" spans="1:17">
      <c r="A20" s="65" t="s">
        <v>41</v>
      </c>
      <c r="B20" s="60"/>
      <c r="C20" s="61"/>
      <c r="D20" s="61"/>
      <c r="E20" s="61"/>
      <c r="F20" s="61"/>
      <c r="G20" s="61"/>
      <c r="H20" s="61"/>
      <c r="I20" s="61"/>
      <c r="J20" s="37"/>
      <c r="K20" s="37"/>
      <c r="L20" s="37"/>
      <c r="M20" s="37"/>
      <c r="N20" s="38">
        <f t="shared" si="1"/>
        <v>0</v>
      </c>
      <c r="O20" s="37"/>
      <c r="P20" s="186">
        <f t="shared" si="2"/>
        <v>0</v>
      </c>
      <c r="Q20" s="84"/>
    </row>
    <row r="21" spans="1:17">
      <c r="A21" s="65" t="s">
        <v>104</v>
      </c>
      <c r="B21" s="60"/>
      <c r="C21" s="61"/>
      <c r="D21" s="61"/>
      <c r="E21" s="61"/>
      <c r="F21" s="61"/>
      <c r="G21" s="61"/>
      <c r="H21" s="61"/>
      <c r="I21" s="61"/>
      <c r="J21" s="37"/>
      <c r="K21" s="37"/>
      <c r="L21" s="37"/>
      <c r="M21" s="37"/>
      <c r="N21" s="38">
        <f t="shared" si="1"/>
        <v>0</v>
      </c>
      <c r="O21" s="37"/>
      <c r="P21" s="186">
        <f t="shared" si="2"/>
        <v>0</v>
      </c>
      <c r="Q21" s="84"/>
    </row>
    <row r="22" spans="1:17">
      <c r="A22" s="65" t="s">
        <v>5</v>
      </c>
      <c r="B22" s="60"/>
      <c r="C22" s="61"/>
      <c r="D22" s="61"/>
      <c r="E22" s="61"/>
      <c r="F22" s="61"/>
      <c r="G22" s="61"/>
      <c r="H22" s="61"/>
      <c r="I22" s="61"/>
      <c r="J22" s="37"/>
      <c r="K22" s="37"/>
      <c r="L22" s="37"/>
      <c r="M22" s="37"/>
      <c r="N22" s="38">
        <f t="shared" si="1"/>
        <v>0</v>
      </c>
      <c r="O22" s="37"/>
      <c r="P22" s="186">
        <f t="shared" si="2"/>
        <v>0</v>
      </c>
      <c r="Q22" s="84"/>
    </row>
    <row r="23" spans="1:17">
      <c r="A23" s="65" t="s">
        <v>42</v>
      </c>
      <c r="B23" s="60"/>
      <c r="C23" s="61"/>
      <c r="D23" s="61"/>
      <c r="E23" s="61"/>
      <c r="F23" s="61"/>
      <c r="G23" s="61"/>
      <c r="H23" s="61"/>
      <c r="I23" s="61"/>
      <c r="J23" s="37"/>
      <c r="K23" s="37"/>
      <c r="L23" s="37"/>
      <c r="M23" s="37"/>
      <c r="N23" s="38">
        <f t="shared" si="1"/>
        <v>0</v>
      </c>
      <c r="O23" s="37"/>
      <c r="P23" s="186">
        <f t="shared" si="2"/>
        <v>0</v>
      </c>
      <c r="Q23" s="84"/>
    </row>
    <row r="24" spans="1:17">
      <c r="A24" s="65" t="s">
        <v>7</v>
      </c>
      <c r="B24" s="60"/>
      <c r="C24" s="61"/>
      <c r="D24" s="61"/>
      <c r="E24" s="61"/>
      <c r="F24" s="61"/>
      <c r="G24" s="61"/>
      <c r="H24" s="61"/>
      <c r="I24" s="61"/>
      <c r="J24" s="37"/>
      <c r="K24" s="37"/>
      <c r="L24" s="37"/>
      <c r="M24" s="37"/>
      <c r="N24" s="38">
        <f t="shared" si="1"/>
        <v>0</v>
      </c>
      <c r="O24" s="37"/>
      <c r="P24" s="186">
        <f t="shared" si="2"/>
        <v>0</v>
      </c>
      <c r="Q24" s="84"/>
    </row>
    <row r="25" spans="1:17">
      <c r="A25" s="65" t="s">
        <v>8</v>
      </c>
      <c r="B25" s="60"/>
      <c r="C25" s="61"/>
      <c r="D25" s="61"/>
      <c r="E25" s="61"/>
      <c r="F25" s="61"/>
      <c r="G25" s="61"/>
      <c r="H25" s="61"/>
      <c r="I25" s="61"/>
      <c r="J25" s="37"/>
      <c r="K25" s="37"/>
      <c r="L25" s="37"/>
      <c r="M25" s="37"/>
      <c r="N25" s="38">
        <f t="shared" si="1"/>
        <v>0</v>
      </c>
      <c r="O25" s="37"/>
      <c r="P25" s="186">
        <f t="shared" si="2"/>
        <v>0</v>
      </c>
      <c r="Q25" s="84"/>
    </row>
    <row r="26" spans="1:17">
      <c r="A26" s="65" t="s">
        <v>9</v>
      </c>
      <c r="B26" s="60"/>
      <c r="C26" s="61"/>
      <c r="D26" s="61"/>
      <c r="E26" s="61"/>
      <c r="F26" s="61"/>
      <c r="G26" s="61"/>
      <c r="H26" s="61"/>
      <c r="I26" s="61"/>
      <c r="J26" s="37"/>
      <c r="K26" s="37"/>
      <c r="L26" s="37"/>
      <c r="M26" s="37"/>
      <c r="N26" s="38">
        <f t="shared" si="1"/>
        <v>0</v>
      </c>
      <c r="O26" s="37"/>
      <c r="P26" s="186">
        <f t="shared" si="2"/>
        <v>0</v>
      </c>
      <c r="Q26" s="84"/>
    </row>
    <row r="27" spans="1:17">
      <c r="A27" s="65" t="s">
        <v>10</v>
      </c>
      <c r="B27" s="60"/>
      <c r="C27" s="61"/>
      <c r="D27" s="61"/>
      <c r="E27" s="61"/>
      <c r="F27" s="61"/>
      <c r="G27" s="61"/>
      <c r="H27" s="61"/>
      <c r="I27" s="61"/>
      <c r="J27" s="37"/>
      <c r="K27" s="37"/>
      <c r="L27" s="37"/>
      <c r="M27" s="37"/>
      <c r="N27" s="38">
        <f t="shared" si="1"/>
        <v>0</v>
      </c>
      <c r="O27" s="37"/>
      <c r="P27" s="186">
        <f t="shared" si="2"/>
        <v>0</v>
      </c>
      <c r="Q27" s="84"/>
    </row>
    <row r="28" spans="1:17">
      <c r="A28" s="65" t="s">
        <v>11</v>
      </c>
      <c r="B28" s="60"/>
      <c r="C28" s="61"/>
      <c r="D28" s="61"/>
      <c r="E28" s="61"/>
      <c r="F28" s="61"/>
      <c r="G28" s="61"/>
      <c r="H28" s="61"/>
      <c r="I28" s="61"/>
      <c r="J28" s="37"/>
      <c r="K28" s="37"/>
      <c r="L28" s="37"/>
      <c r="M28" s="37"/>
      <c r="N28" s="38">
        <f t="shared" si="1"/>
        <v>0</v>
      </c>
      <c r="O28" s="37"/>
      <c r="P28" s="186">
        <f t="shared" si="2"/>
        <v>0</v>
      </c>
      <c r="Q28" s="84"/>
    </row>
    <row r="29" spans="1:17">
      <c r="A29" s="65" t="s">
        <v>16</v>
      </c>
      <c r="B29" s="60"/>
      <c r="C29" s="61"/>
      <c r="D29" s="61"/>
      <c r="E29" s="61"/>
      <c r="F29" s="61"/>
      <c r="G29" s="61"/>
      <c r="H29" s="61"/>
      <c r="I29" s="61"/>
      <c r="J29" s="37"/>
      <c r="K29" s="37"/>
      <c r="L29" s="37"/>
      <c r="M29" s="37"/>
      <c r="N29" s="38">
        <f t="shared" si="1"/>
        <v>0</v>
      </c>
      <c r="O29" s="37"/>
      <c r="P29" s="186">
        <f t="shared" si="2"/>
        <v>0</v>
      </c>
      <c r="Q29" s="84"/>
    </row>
    <row r="30" spans="1:17">
      <c r="A30" s="65" t="s">
        <v>17</v>
      </c>
      <c r="B30" s="60"/>
      <c r="C30" s="61"/>
      <c r="D30" s="61"/>
      <c r="E30" s="61"/>
      <c r="F30" s="61"/>
      <c r="G30" s="61"/>
      <c r="H30" s="61"/>
      <c r="I30" s="61"/>
      <c r="J30" s="37"/>
      <c r="K30" s="37"/>
      <c r="L30" s="37"/>
      <c r="M30" s="37"/>
      <c r="N30" s="38">
        <f t="shared" si="1"/>
        <v>0</v>
      </c>
      <c r="O30" s="37"/>
      <c r="P30" s="186">
        <f t="shared" si="2"/>
        <v>0</v>
      </c>
      <c r="Q30" s="84"/>
    </row>
    <row r="31" spans="1:17">
      <c r="A31" s="34" t="s">
        <v>12</v>
      </c>
      <c r="B31" s="60"/>
      <c r="C31" s="61"/>
      <c r="D31" s="61"/>
      <c r="E31" s="61"/>
      <c r="F31" s="61"/>
      <c r="G31" s="61"/>
      <c r="H31" s="61"/>
      <c r="I31" s="61"/>
      <c r="J31" s="37"/>
      <c r="K31" s="37"/>
      <c r="L31" s="37"/>
      <c r="M31" s="37"/>
      <c r="N31" s="38">
        <f t="shared" si="1"/>
        <v>0</v>
      </c>
      <c r="O31" s="37"/>
      <c r="P31" s="186">
        <f t="shared" si="2"/>
        <v>0</v>
      </c>
      <c r="Q31" s="84"/>
    </row>
    <row r="32" spans="1:17">
      <c r="A32" s="34" t="s">
        <v>13</v>
      </c>
      <c r="B32" s="60"/>
      <c r="C32" s="61"/>
      <c r="D32" s="61"/>
      <c r="E32" s="61"/>
      <c r="F32" s="61"/>
      <c r="G32" s="61"/>
      <c r="H32" s="61"/>
      <c r="I32" s="61"/>
      <c r="J32" s="37"/>
      <c r="K32" s="37"/>
      <c r="L32" s="37"/>
      <c r="M32" s="37"/>
      <c r="N32" s="38">
        <f t="shared" si="1"/>
        <v>0</v>
      </c>
      <c r="O32" s="37"/>
      <c r="P32" s="186">
        <f t="shared" si="2"/>
        <v>0</v>
      </c>
      <c r="Q32" s="85"/>
    </row>
    <row r="33" spans="1:17">
      <c r="A33" s="34" t="s">
        <v>105</v>
      </c>
      <c r="B33" s="60"/>
      <c r="C33" s="61"/>
      <c r="D33" s="61"/>
      <c r="E33" s="61"/>
      <c r="F33" s="61"/>
      <c r="G33" s="61"/>
      <c r="H33" s="61"/>
      <c r="I33" s="61"/>
      <c r="J33" s="37"/>
      <c r="K33" s="37"/>
      <c r="L33" s="37"/>
      <c r="M33" s="37"/>
      <c r="N33" s="38">
        <f t="shared" si="1"/>
        <v>0</v>
      </c>
      <c r="O33" s="37"/>
      <c r="P33" s="186">
        <f t="shared" si="2"/>
        <v>0</v>
      </c>
      <c r="Q33" s="84"/>
    </row>
    <row r="34" spans="1:17">
      <c r="A34" s="34"/>
      <c r="B34" s="60"/>
      <c r="C34" s="61"/>
      <c r="D34" s="61"/>
      <c r="E34" s="61"/>
      <c r="F34" s="61"/>
      <c r="G34" s="61"/>
      <c r="H34" s="61"/>
      <c r="I34" s="61"/>
      <c r="J34" s="37"/>
      <c r="K34" s="37"/>
      <c r="L34" s="37"/>
      <c r="M34" s="37"/>
      <c r="N34" s="38">
        <f t="shared" si="1"/>
        <v>0</v>
      </c>
      <c r="O34" s="37"/>
      <c r="P34" s="186">
        <f t="shared" si="2"/>
        <v>0</v>
      </c>
      <c r="Q34" s="84"/>
    </row>
    <row r="35" spans="1:17">
      <c r="A35" s="34"/>
      <c r="B35" s="60"/>
      <c r="C35" s="61"/>
      <c r="D35" s="61"/>
      <c r="E35" s="61"/>
      <c r="F35" s="61"/>
      <c r="G35" s="61"/>
      <c r="H35" s="61"/>
      <c r="I35" s="61"/>
      <c r="J35" s="35"/>
      <c r="K35" s="35"/>
      <c r="L35" s="35"/>
      <c r="M35" s="35"/>
      <c r="N35" s="36"/>
      <c r="O35" s="35"/>
      <c r="P35" s="188"/>
      <c r="Q35" s="8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88"/>
    </row>
    <row r="37" spans="1:17">
      <c r="A37" s="34"/>
      <c r="B37" s="67"/>
      <c r="C37" s="68"/>
      <c r="D37" s="68"/>
      <c r="E37" s="68"/>
      <c r="F37" s="68"/>
      <c r="G37" s="68"/>
      <c r="H37" s="68"/>
      <c r="I37" s="68"/>
      <c r="J37" s="41"/>
      <c r="K37" s="41"/>
      <c r="L37" s="41"/>
      <c r="M37" s="41"/>
      <c r="N37" s="81"/>
      <c r="O37" s="81"/>
      <c r="P37" s="190"/>
      <c r="Q37" s="8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82"/>
    </row>
  </sheetData>
  <mergeCells count="5">
    <mergeCell ref="A2:Q2"/>
    <mergeCell ref="A4:Q4"/>
    <mergeCell ref="M7:N7"/>
    <mergeCell ref="P10:Q10"/>
    <mergeCell ref="B10:N10"/>
  </mergeCells>
  <hyperlinks>
    <hyperlink ref="S3" location="'Summary - Core Programs'!A1" display="Summary - Core Programs" xr:uid="{80B8E7C3-0BF6-604D-868E-30F6BF04C914}"/>
    <hyperlink ref="S4" location="'Summary - Proposal Based'!A1" display="Summary - Proposal-based " xr:uid="{3DACD453-7CEE-B546-9549-F68ABDA2712D}"/>
  </hyperlinks>
  <pageMargins left="0.7" right="0.7" top="0.75" bottom="0.75" header="0.3" footer="0.3"/>
  <pageSetup scale="68" orientation="landscape"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6DE3-EAA1-B447-B153-359805744D59}">
  <sheetPr>
    <tabColor theme="5" tint="0.59999389629810485"/>
  </sheetPr>
  <dimension ref="A1:AP49"/>
  <sheetViews>
    <sheetView zoomScale="85" zoomScaleNormal="85" zoomScaleSheetLayoutView="80" workbookViewId="0"/>
  </sheetViews>
  <sheetFormatPr defaultColWidth="11.44140625" defaultRowHeight="14.4"/>
  <cols>
    <col min="1" max="1" width="23.33203125" customWidth="1"/>
    <col min="2" max="2" width="10.109375" customWidth="1"/>
    <col min="3" max="3" width="10.44140625" customWidth="1"/>
    <col min="4" max="6" width="9.33203125" customWidth="1"/>
    <col min="7" max="7" width="9.44140625" customWidth="1"/>
    <col min="8" max="8" width="9.88671875" customWidth="1"/>
    <col min="9" max="11" width="9.44140625" customWidth="1"/>
    <col min="12" max="14" width="9.33203125" customWidth="1"/>
    <col min="15" max="15" width="11.33203125" customWidth="1"/>
    <col min="16" max="18" width="9.109375" customWidth="1"/>
    <col min="19" max="19" width="9" customWidth="1"/>
    <col min="20" max="20" width="9.44140625" customWidth="1"/>
    <col min="21" max="21" width="10.88671875" customWidth="1"/>
    <col min="22" max="22" width="10.33203125" customWidth="1"/>
    <col min="23" max="23" width="9.33203125" customWidth="1"/>
    <col min="24" max="24" width="9" customWidth="1"/>
    <col min="25" max="25" width="8.109375" customWidth="1"/>
    <col min="26" max="26" width="10" customWidth="1"/>
    <col min="27" max="27" width="8" customWidth="1"/>
    <col min="28" max="28" width="10.33203125" customWidth="1"/>
    <col min="29" max="29" width="11.6640625" customWidth="1"/>
    <col min="30" max="30" width="3.109375" customWidth="1"/>
    <col min="31" max="31" width="10.88671875"/>
    <col min="32" max="32" width="36.88671875" customWidth="1"/>
    <col min="33" max="46" width="10.88671875"/>
  </cols>
  <sheetData>
    <row r="1" spans="1:42" ht="48.6" customHeight="1"/>
    <row r="2" spans="1:42" ht="18">
      <c r="A2" s="70" t="str">
        <f>Inputs!B5</f>
        <v>XYZ First Nation</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row>
    <row r="3" spans="1:42" ht="18">
      <c r="A3" s="70" t="s">
        <v>45</v>
      </c>
      <c r="B3" s="70"/>
      <c r="C3" s="70"/>
      <c r="D3" s="70"/>
      <c r="E3" s="70"/>
      <c r="F3" s="70"/>
      <c r="G3" s="70"/>
      <c r="H3" s="70"/>
      <c r="I3" s="70"/>
      <c r="J3" s="70"/>
      <c r="K3" s="70"/>
      <c r="L3" s="70"/>
      <c r="M3" s="70"/>
      <c r="N3" s="70"/>
      <c r="O3" s="71"/>
      <c r="P3" s="70"/>
      <c r="Q3" s="70"/>
      <c r="R3" s="70"/>
      <c r="S3" s="70"/>
      <c r="T3" s="70"/>
      <c r="U3" s="70"/>
      <c r="V3" s="70"/>
      <c r="W3" s="70"/>
      <c r="X3" s="70"/>
      <c r="Y3" s="70"/>
      <c r="Z3" s="70"/>
      <c r="AA3" s="70"/>
      <c r="AB3" s="70"/>
      <c r="AC3" s="70"/>
    </row>
    <row r="4" spans="1:42" ht="18">
      <c r="A4" s="70" t="str">
        <f>Inputs!B4</f>
        <v>Prepared Based on Actual Results as at February 29, 2020</v>
      </c>
      <c r="B4" s="70"/>
      <c r="C4" s="70"/>
      <c r="D4" s="70"/>
      <c r="E4" s="70"/>
      <c r="F4" s="70"/>
      <c r="G4" s="70"/>
      <c r="H4" s="70"/>
      <c r="I4" s="70"/>
      <c r="J4" s="70"/>
      <c r="K4" s="70"/>
      <c r="L4" s="70"/>
      <c r="M4" s="70"/>
      <c r="N4" s="70"/>
      <c r="O4" s="71"/>
      <c r="P4" s="70"/>
      <c r="Q4" s="70"/>
      <c r="R4" s="70"/>
      <c r="S4" s="70"/>
      <c r="T4" s="70"/>
      <c r="U4" s="70"/>
      <c r="V4" s="70"/>
      <c r="W4" s="70"/>
      <c r="X4" s="70"/>
      <c r="Y4" s="70"/>
      <c r="Z4" s="70"/>
      <c r="AA4" s="70"/>
      <c r="AB4" s="70"/>
      <c r="AC4" s="70"/>
    </row>
    <row r="5" spans="1:42" ht="12" customHeight="1">
      <c r="A5" s="46"/>
      <c r="B5" s="46"/>
      <c r="C5" s="46"/>
      <c r="D5" s="46"/>
      <c r="E5" s="46"/>
      <c r="F5" s="46"/>
      <c r="G5" s="46"/>
      <c r="H5" s="46"/>
      <c r="I5" s="46"/>
      <c r="J5" s="46"/>
      <c r="K5" s="46"/>
      <c r="L5" s="46"/>
      <c r="M5" s="46"/>
      <c r="N5" s="46"/>
      <c r="O5" s="71"/>
      <c r="P5" s="46"/>
      <c r="R5" s="46"/>
    </row>
    <row r="6" spans="1:42" ht="12" customHeight="1">
      <c r="A6" s="59"/>
      <c r="B6" s="146"/>
      <c r="C6" s="134"/>
      <c r="D6" s="134"/>
      <c r="E6" s="134"/>
      <c r="F6" s="134"/>
      <c r="G6" s="134"/>
      <c r="H6" s="134"/>
      <c r="I6" s="134"/>
      <c r="J6" s="134"/>
      <c r="K6" s="134"/>
      <c r="L6" s="134"/>
      <c r="M6" s="134"/>
      <c r="N6" s="134"/>
      <c r="O6" s="134"/>
      <c r="P6" s="134"/>
      <c r="Q6" s="150"/>
      <c r="R6" s="150"/>
      <c r="S6" s="150"/>
      <c r="T6" s="134"/>
      <c r="U6" s="134"/>
      <c r="V6" s="134"/>
      <c r="W6" s="134"/>
      <c r="X6" s="134"/>
      <c r="Y6" s="134"/>
      <c r="Z6" s="134"/>
      <c r="AA6" s="134"/>
      <c r="AB6" s="134"/>
    </row>
    <row r="7" spans="1:42" ht="18.899999999999999" customHeight="1">
      <c r="C7" s="227" t="s">
        <v>50</v>
      </c>
      <c r="D7" s="228"/>
      <c r="E7" s="228"/>
      <c r="F7" s="228"/>
      <c r="G7" s="228"/>
      <c r="H7" s="228"/>
      <c r="I7" s="228"/>
      <c r="J7" s="228"/>
      <c r="K7" s="228"/>
      <c r="L7" s="228"/>
      <c r="M7" s="228"/>
      <c r="N7" s="228"/>
      <c r="O7" s="153"/>
      <c r="P7" s="227" t="s">
        <v>56</v>
      </c>
      <c r="Q7" s="228"/>
      <c r="R7" s="228"/>
      <c r="S7" s="228"/>
      <c r="T7" s="228"/>
      <c r="U7" s="229"/>
      <c r="V7" s="227" t="s">
        <v>51</v>
      </c>
      <c r="W7" s="228"/>
      <c r="X7" s="228"/>
      <c r="Y7" s="228"/>
      <c r="Z7" s="228"/>
      <c r="AA7" s="228"/>
      <c r="AB7" s="154"/>
      <c r="AC7" s="225" t="s">
        <v>18</v>
      </c>
      <c r="AD7" s="74"/>
      <c r="AE7" s="74"/>
      <c r="AF7" s="74"/>
      <c r="AG7" s="74"/>
      <c r="AH7" s="74"/>
      <c r="AI7" s="74"/>
      <c r="AJ7" s="74"/>
      <c r="AK7" s="74"/>
      <c r="AL7" s="74"/>
      <c r="AM7" s="74"/>
      <c r="AN7" s="74"/>
      <c r="AO7" s="74"/>
      <c r="AP7" s="74"/>
    </row>
    <row r="8" spans="1:42" ht="57" customHeight="1">
      <c r="A8" s="26"/>
      <c r="B8" s="26"/>
      <c r="C8" s="44" t="s">
        <v>65</v>
      </c>
      <c r="D8" s="45" t="s">
        <v>66</v>
      </c>
      <c r="E8" s="45" t="s">
        <v>67</v>
      </c>
      <c r="F8" s="45" t="s">
        <v>68</v>
      </c>
      <c r="G8" s="45" t="s">
        <v>69</v>
      </c>
      <c r="H8" s="45" t="s">
        <v>70</v>
      </c>
      <c r="I8" s="45" t="s">
        <v>71</v>
      </c>
      <c r="J8" s="45" t="s">
        <v>72</v>
      </c>
      <c r="K8" s="45" t="s">
        <v>73</v>
      </c>
      <c r="L8" s="45" t="s">
        <v>74</v>
      </c>
      <c r="M8" s="45" t="s">
        <v>75</v>
      </c>
      <c r="N8" s="72" t="s">
        <v>76</v>
      </c>
      <c r="O8" s="90" t="s">
        <v>52</v>
      </c>
      <c r="P8" s="44" t="s">
        <v>77</v>
      </c>
      <c r="Q8" s="45" t="s">
        <v>78</v>
      </c>
      <c r="R8" s="45" t="s">
        <v>79</v>
      </c>
      <c r="S8" s="45" t="s">
        <v>80</v>
      </c>
      <c r="T8" s="45" t="s">
        <v>81</v>
      </c>
      <c r="U8" s="152" t="s">
        <v>54</v>
      </c>
      <c r="V8" s="73" t="s">
        <v>82</v>
      </c>
      <c r="W8" s="135" t="s">
        <v>83</v>
      </c>
      <c r="X8" s="159" t="s">
        <v>84</v>
      </c>
      <c r="Y8" s="135" t="s">
        <v>85</v>
      </c>
      <c r="Z8" s="135" t="s">
        <v>86</v>
      </c>
      <c r="AA8" s="151" t="s">
        <v>87</v>
      </c>
      <c r="AB8" s="90" t="s">
        <v>53</v>
      </c>
      <c r="AC8" s="226"/>
    </row>
    <row r="9" spans="1:42" ht="20.100000000000001" customHeight="1">
      <c r="A9" s="5" t="s">
        <v>36</v>
      </c>
      <c r="B9" s="6"/>
      <c r="C9" s="113"/>
      <c r="D9" s="114"/>
      <c r="E9" s="141"/>
      <c r="F9" s="114"/>
      <c r="G9" s="114"/>
      <c r="H9" s="114"/>
      <c r="I9" s="114"/>
      <c r="J9" s="141"/>
      <c r="K9" s="141"/>
      <c r="L9" s="114"/>
      <c r="M9" s="158" t="s">
        <v>37</v>
      </c>
      <c r="N9" s="136"/>
      <c r="O9" s="142"/>
      <c r="P9" s="115"/>
      <c r="Q9" s="114"/>
      <c r="R9" s="114"/>
      <c r="S9" s="114"/>
      <c r="T9" s="114"/>
      <c r="U9" s="147"/>
      <c r="V9" s="114"/>
      <c r="W9" s="114"/>
      <c r="X9" s="114"/>
      <c r="Y9" s="114"/>
      <c r="Z9" s="114"/>
      <c r="AA9" s="136"/>
      <c r="AB9" s="147"/>
      <c r="AC9" s="144"/>
    </row>
    <row r="10" spans="1:42" ht="15.6">
      <c r="A10" s="6" t="s">
        <v>24</v>
      </c>
      <c r="B10" s="6"/>
      <c r="C10" s="117">
        <f>'2000 A'!N13</f>
        <v>0</v>
      </c>
      <c r="D10" s="118">
        <f>'2001 B'!N13</f>
        <v>0</v>
      </c>
      <c r="E10" s="118">
        <f>'2002  C'!N13</f>
        <v>0</v>
      </c>
      <c r="F10" s="120">
        <f>'2003 D'!N13</f>
        <v>0</v>
      </c>
      <c r="G10" s="120">
        <f>'2004 E'!N13</f>
        <v>0</v>
      </c>
      <c r="H10" s="118">
        <f>'2005 F'!N13</f>
        <v>0</v>
      </c>
      <c r="I10" s="118">
        <f>'2006 G'!N13</f>
        <v>0</v>
      </c>
      <c r="J10" s="118">
        <f>'2007 H'!N13</f>
        <v>0</v>
      </c>
      <c r="K10" s="118">
        <f>'2008 I'!N13</f>
        <v>0</v>
      </c>
      <c r="L10" s="118">
        <f>'2009 J'!$N13</f>
        <v>0</v>
      </c>
      <c r="M10" s="118">
        <f>'2010 K'!N13</f>
        <v>0</v>
      </c>
      <c r="N10" s="137">
        <f>'3002 M'!N13</f>
        <v>0</v>
      </c>
      <c r="O10" s="137">
        <f>SUM(C10:N10)</f>
        <v>0</v>
      </c>
      <c r="P10" s="117">
        <f>'3000 K'!N13</f>
        <v>0</v>
      </c>
      <c r="Q10" s="118">
        <f>'3001 L'!$N13</f>
        <v>0</v>
      </c>
      <c r="R10" s="118">
        <f>'3003 N'!N13</f>
        <v>0</v>
      </c>
      <c r="S10" s="118">
        <f>'3004 O'!N13</f>
        <v>0</v>
      </c>
      <c r="T10" s="118">
        <f>'3005 P'!N13</f>
        <v>0</v>
      </c>
      <c r="U10" s="148">
        <f>SUM(P10:T10)</f>
        <v>0</v>
      </c>
      <c r="V10" s="118">
        <f>'4000 Q'!$N13</f>
        <v>0</v>
      </c>
      <c r="W10" s="118">
        <f>'4001 R'!$N13</f>
        <v>0</v>
      </c>
      <c r="X10" s="118">
        <f>'4002 S'!$N13</f>
        <v>0</v>
      </c>
      <c r="Y10" s="118">
        <f>'4003 T'!$N13</f>
        <v>0</v>
      </c>
      <c r="Z10" s="118">
        <f>'4004 U'!$N13</f>
        <v>0</v>
      </c>
      <c r="AA10" s="137">
        <f>'4005 - V'!$N13</f>
        <v>0</v>
      </c>
      <c r="AB10" s="148">
        <f t="shared" ref="AB10:AB31" si="0">SUM(V10:AA10)</f>
        <v>0</v>
      </c>
      <c r="AC10" s="139">
        <f>O10+U10+AB10</f>
        <v>0</v>
      </c>
    </row>
    <row r="11" spans="1:42" ht="15.6">
      <c r="A11" s="157" t="s">
        <v>101</v>
      </c>
      <c r="B11" s="6"/>
      <c r="C11" s="117">
        <f>'2000 A'!N14</f>
        <v>0</v>
      </c>
      <c r="D11" s="118">
        <f>'2001 B'!N14</f>
        <v>0</v>
      </c>
      <c r="E11" s="118">
        <f>'2002  C'!N14</f>
        <v>0</v>
      </c>
      <c r="F11" s="120">
        <f>'2003 D'!N14</f>
        <v>0</v>
      </c>
      <c r="G11" s="120">
        <f>'2004 E'!N14</f>
        <v>0</v>
      </c>
      <c r="H11" s="118">
        <f>'2005 F'!N14</f>
        <v>0</v>
      </c>
      <c r="I11" s="118">
        <f>'2006 G'!N14</f>
        <v>0</v>
      </c>
      <c r="J11" s="118">
        <f>'2007 H'!N14</f>
        <v>0</v>
      </c>
      <c r="K11" s="118">
        <f>'2008 I'!N14</f>
        <v>0</v>
      </c>
      <c r="L11" s="118">
        <f>'2009 J'!$N14</f>
        <v>0</v>
      </c>
      <c r="M11" s="118">
        <f>'2010 K'!N14</f>
        <v>0</v>
      </c>
      <c r="N11" s="137">
        <f>'3002 M'!N14</f>
        <v>0</v>
      </c>
      <c r="O11" s="137">
        <f>SUM(C11:N11)</f>
        <v>0</v>
      </c>
      <c r="P11" s="117">
        <f>'3000 K'!N14</f>
        <v>0</v>
      </c>
      <c r="Q11" s="118">
        <f>'3001 L'!$N14</f>
        <v>0</v>
      </c>
      <c r="R11" s="118">
        <f>'3003 N'!N14</f>
        <v>0</v>
      </c>
      <c r="S11" s="118">
        <f>'3004 O'!N14</f>
        <v>0</v>
      </c>
      <c r="T11" s="118">
        <f>'3005 P'!N14</f>
        <v>0</v>
      </c>
      <c r="U11" s="148">
        <f>SUM(P11:T11)</f>
        <v>0</v>
      </c>
      <c r="V11" s="118">
        <f>'4000 Q'!$N14</f>
        <v>0</v>
      </c>
      <c r="W11" s="118">
        <f>'4001 R'!$N14</f>
        <v>0</v>
      </c>
      <c r="X11" s="118">
        <f>'4002 S'!$N14</f>
        <v>0</v>
      </c>
      <c r="Y11" s="118">
        <f>'4003 T'!$N14</f>
        <v>0</v>
      </c>
      <c r="Z11" s="118">
        <f>'4004 U'!$N14</f>
        <v>0</v>
      </c>
      <c r="AA11" s="137">
        <f>'4005 - V'!$N14</f>
        <v>0</v>
      </c>
      <c r="AB11" s="148">
        <f t="shared" si="0"/>
        <v>0</v>
      </c>
      <c r="AC11" s="139">
        <f>O11+U11+AB11</f>
        <v>0</v>
      </c>
    </row>
    <row r="12" spans="1:42" ht="15.6">
      <c r="A12" s="6"/>
      <c r="B12" s="6"/>
      <c r="C12" s="121">
        <f t="shared" ref="C12:AC12" si="1">SUM(C10:C11)</f>
        <v>0</v>
      </c>
      <c r="D12" s="122">
        <f t="shared" si="1"/>
        <v>0</v>
      </c>
      <c r="E12" s="122">
        <f t="shared" si="1"/>
        <v>0</v>
      </c>
      <c r="F12" s="122">
        <f t="shared" si="1"/>
        <v>0</v>
      </c>
      <c r="G12" s="122">
        <f t="shared" si="1"/>
        <v>0</v>
      </c>
      <c r="H12" s="122">
        <f t="shared" si="1"/>
        <v>0</v>
      </c>
      <c r="I12" s="122">
        <f t="shared" si="1"/>
        <v>0</v>
      </c>
      <c r="J12" s="122">
        <f t="shared" si="1"/>
        <v>0</v>
      </c>
      <c r="K12" s="122">
        <f t="shared" si="1"/>
        <v>0</v>
      </c>
      <c r="L12" s="122">
        <f t="shared" si="1"/>
        <v>0</v>
      </c>
      <c r="M12" s="122">
        <f t="shared" si="1"/>
        <v>0</v>
      </c>
      <c r="N12" s="138">
        <f t="shared" si="1"/>
        <v>0</v>
      </c>
      <c r="O12" s="138">
        <f t="shared" si="1"/>
        <v>0</v>
      </c>
      <c r="P12" s="121">
        <f t="shared" si="1"/>
        <v>0</v>
      </c>
      <c r="Q12" s="122">
        <f t="shared" si="1"/>
        <v>0</v>
      </c>
      <c r="R12" s="122">
        <f t="shared" si="1"/>
        <v>0</v>
      </c>
      <c r="S12" s="122">
        <f t="shared" si="1"/>
        <v>0</v>
      </c>
      <c r="T12" s="122">
        <f t="shared" si="1"/>
        <v>0</v>
      </c>
      <c r="U12" s="149">
        <f t="shared" si="1"/>
        <v>0</v>
      </c>
      <c r="V12" s="122">
        <f t="shared" si="1"/>
        <v>0</v>
      </c>
      <c r="W12" s="122">
        <f t="shared" si="1"/>
        <v>0</v>
      </c>
      <c r="X12" s="122">
        <f t="shared" si="1"/>
        <v>0</v>
      </c>
      <c r="Y12" s="122">
        <f t="shared" si="1"/>
        <v>0</v>
      </c>
      <c r="Z12" s="122">
        <f t="shared" si="1"/>
        <v>0</v>
      </c>
      <c r="AA12" s="138">
        <f t="shared" si="1"/>
        <v>0</v>
      </c>
      <c r="AB12" s="149">
        <f t="shared" si="1"/>
        <v>0</v>
      </c>
      <c r="AC12" s="116">
        <f t="shared" si="1"/>
        <v>0</v>
      </c>
    </row>
    <row r="13" spans="1:42" ht="15.6">
      <c r="A13" s="5" t="s">
        <v>35</v>
      </c>
      <c r="B13" s="6"/>
      <c r="C13" s="117"/>
      <c r="D13" s="118"/>
      <c r="E13" s="118"/>
      <c r="F13" s="118"/>
      <c r="G13" s="118"/>
      <c r="H13" s="118"/>
      <c r="I13" s="118"/>
      <c r="J13" s="118"/>
      <c r="K13" s="118"/>
      <c r="L13" s="118"/>
      <c r="M13" s="118"/>
      <c r="N13" s="137"/>
      <c r="O13" s="137"/>
      <c r="P13" s="117"/>
      <c r="Q13" s="118"/>
      <c r="R13" s="118"/>
      <c r="S13" s="118"/>
      <c r="T13" s="118"/>
      <c r="U13" s="148"/>
      <c r="V13" s="118"/>
      <c r="W13" s="118"/>
      <c r="X13" s="118"/>
      <c r="Y13" s="118"/>
      <c r="Z13" s="118"/>
      <c r="AA13" s="137"/>
      <c r="AB13" s="148"/>
      <c r="AC13" s="123"/>
    </row>
    <row r="14" spans="1:42" ht="15.6">
      <c r="A14" s="31" t="s">
        <v>1</v>
      </c>
      <c r="B14" s="6"/>
      <c r="C14" s="117">
        <f>'2000 A'!N17</f>
        <v>0</v>
      </c>
      <c r="D14" s="118">
        <f>'2001 B'!N17</f>
        <v>0</v>
      </c>
      <c r="E14" s="118">
        <f>'2002  C'!N17</f>
        <v>0</v>
      </c>
      <c r="F14" s="118">
        <f>'2003 D'!N17</f>
        <v>0</v>
      </c>
      <c r="G14" s="118">
        <f>'2004 E'!N17</f>
        <v>0</v>
      </c>
      <c r="H14" s="118">
        <f>'2005 F'!N17</f>
        <v>0</v>
      </c>
      <c r="I14" s="118">
        <f>'2006 G'!N17</f>
        <v>0</v>
      </c>
      <c r="J14" s="118">
        <f>'2007 H'!N17</f>
        <v>0</v>
      </c>
      <c r="K14" s="118">
        <f>'2008 I'!N17</f>
        <v>0</v>
      </c>
      <c r="L14" s="118">
        <f>'2009 J'!$N17</f>
        <v>0</v>
      </c>
      <c r="M14" s="118">
        <f>'2010 K'!N17</f>
        <v>0</v>
      </c>
      <c r="N14" s="137">
        <f>'3002 M'!N17</f>
        <v>0</v>
      </c>
      <c r="O14" s="137">
        <f t="shared" ref="O14:O31" si="2">SUM(C14:N14)</f>
        <v>0</v>
      </c>
      <c r="P14" s="117">
        <f>'3000 K'!N17</f>
        <v>0</v>
      </c>
      <c r="Q14" s="118">
        <f>'3001 L'!$N17</f>
        <v>0</v>
      </c>
      <c r="R14" s="118">
        <f>'3003 N'!N17</f>
        <v>0</v>
      </c>
      <c r="S14" s="118">
        <f>'3004 O'!N17</f>
        <v>0</v>
      </c>
      <c r="T14" s="118">
        <f>'3005 P'!N17</f>
        <v>0</v>
      </c>
      <c r="U14" s="148">
        <f t="shared" ref="U14:U31" si="3">SUM(P14:T14)</f>
        <v>0</v>
      </c>
      <c r="V14" s="118">
        <f>'4000 Q'!$N17</f>
        <v>0</v>
      </c>
      <c r="W14" s="118">
        <f>'4001 R'!$N17</f>
        <v>0</v>
      </c>
      <c r="X14" s="118">
        <f>'4002 S'!$N17</f>
        <v>0</v>
      </c>
      <c r="Y14" s="118">
        <f>'4003 T'!$N17</f>
        <v>0</v>
      </c>
      <c r="Z14" s="118">
        <f>'4004 U'!$N17</f>
        <v>0</v>
      </c>
      <c r="AA14" s="137">
        <f>'4005 - V'!$N17</f>
        <v>0</v>
      </c>
      <c r="AB14" s="148">
        <f t="shared" si="0"/>
        <v>0</v>
      </c>
      <c r="AC14" s="119">
        <f t="shared" ref="AC14:AC31" si="4">O14+U14+AB14</f>
        <v>0</v>
      </c>
    </row>
    <row r="15" spans="1:42" ht="15.6">
      <c r="A15" s="31" t="s">
        <v>2</v>
      </c>
      <c r="B15" s="6"/>
      <c r="C15" s="117">
        <f>'2000 A'!N18</f>
        <v>0</v>
      </c>
      <c r="D15" s="118">
        <f>'2001 B'!N18</f>
        <v>0</v>
      </c>
      <c r="E15" s="118">
        <f>'2002  C'!N18</f>
        <v>0</v>
      </c>
      <c r="F15" s="118">
        <f>'2003 D'!N18</f>
        <v>0</v>
      </c>
      <c r="G15" s="118">
        <f>'2004 E'!N18</f>
        <v>0</v>
      </c>
      <c r="H15" s="118">
        <f>'2005 F'!N18</f>
        <v>0</v>
      </c>
      <c r="I15" s="118">
        <f>'2006 G'!N18</f>
        <v>0</v>
      </c>
      <c r="J15" s="118">
        <f>'2007 H'!N18</f>
        <v>0</v>
      </c>
      <c r="K15" s="118">
        <f>'2008 I'!N18</f>
        <v>0</v>
      </c>
      <c r="L15" s="118">
        <f>'2009 J'!$N18</f>
        <v>0</v>
      </c>
      <c r="M15" s="118">
        <f>'2010 K'!N18</f>
        <v>0</v>
      </c>
      <c r="N15" s="137">
        <f>'3002 M'!N18</f>
        <v>0</v>
      </c>
      <c r="O15" s="137">
        <f t="shared" si="2"/>
        <v>0</v>
      </c>
      <c r="P15" s="117">
        <f>'3000 K'!N18</f>
        <v>0</v>
      </c>
      <c r="Q15" s="118">
        <f>'3001 L'!$N18</f>
        <v>0</v>
      </c>
      <c r="R15" s="118">
        <f>'3003 N'!N18</f>
        <v>0</v>
      </c>
      <c r="S15" s="118">
        <f>'3004 O'!N18</f>
        <v>0</v>
      </c>
      <c r="T15" s="118">
        <f>'3005 P'!N18</f>
        <v>0</v>
      </c>
      <c r="U15" s="148">
        <f t="shared" si="3"/>
        <v>0</v>
      </c>
      <c r="V15" s="118">
        <f>'4000 Q'!$N18</f>
        <v>0</v>
      </c>
      <c r="W15" s="118">
        <f>'4001 R'!$N18</f>
        <v>0</v>
      </c>
      <c r="X15" s="118">
        <f>'4002 S'!$N18</f>
        <v>0</v>
      </c>
      <c r="Y15" s="118">
        <f>'4003 T'!$N18</f>
        <v>0</v>
      </c>
      <c r="Z15" s="118">
        <f>'4004 U'!$N18</f>
        <v>0</v>
      </c>
      <c r="AA15" s="137">
        <f>'4005 - V'!$N18</f>
        <v>0</v>
      </c>
      <c r="AB15" s="148">
        <f t="shared" si="0"/>
        <v>0</v>
      </c>
      <c r="AC15" s="119">
        <f t="shared" si="4"/>
        <v>0</v>
      </c>
    </row>
    <row r="16" spans="1:42" ht="15.6">
      <c r="A16" s="31" t="s">
        <v>3</v>
      </c>
      <c r="B16" s="6"/>
      <c r="C16" s="117">
        <f>'2000 A'!N19</f>
        <v>0</v>
      </c>
      <c r="D16" s="118">
        <f>'2001 B'!N19</f>
        <v>0</v>
      </c>
      <c r="E16" s="118">
        <f>'2002  C'!N19</f>
        <v>0</v>
      </c>
      <c r="F16" s="118">
        <f>'2003 D'!N19</f>
        <v>0</v>
      </c>
      <c r="G16" s="118">
        <f>'2004 E'!N19</f>
        <v>0</v>
      </c>
      <c r="H16" s="118">
        <f>'2005 F'!N19</f>
        <v>0</v>
      </c>
      <c r="I16" s="118">
        <f>'2006 G'!N19</f>
        <v>0</v>
      </c>
      <c r="J16" s="118">
        <f>'2007 H'!N19</f>
        <v>0</v>
      </c>
      <c r="K16" s="118">
        <f>'2008 I'!N19</f>
        <v>0</v>
      </c>
      <c r="L16" s="118">
        <f>'2009 J'!$N19</f>
        <v>0</v>
      </c>
      <c r="M16" s="118">
        <f>'2010 K'!N19</f>
        <v>0</v>
      </c>
      <c r="N16" s="137">
        <f>'3002 M'!N19</f>
        <v>0</v>
      </c>
      <c r="O16" s="137">
        <f t="shared" si="2"/>
        <v>0</v>
      </c>
      <c r="P16" s="117">
        <f>'3000 K'!N19</f>
        <v>0</v>
      </c>
      <c r="Q16" s="118">
        <f>'3001 L'!$N19</f>
        <v>0</v>
      </c>
      <c r="R16" s="118">
        <f>'3003 N'!N19</f>
        <v>0</v>
      </c>
      <c r="S16" s="118">
        <f>'3004 O'!N19</f>
        <v>0</v>
      </c>
      <c r="T16" s="118">
        <f>'3005 P'!N19</f>
        <v>0</v>
      </c>
      <c r="U16" s="148">
        <f t="shared" si="3"/>
        <v>0</v>
      </c>
      <c r="V16" s="118">
        <f>'4000 Q'!$N19</f>
        <v>0</v>
      </c>
      <c r="W16" s="118">
        <f>'4001 R'!$N19</f>
        <v>0</v>
      </c>
      <c r="X16" s="118">
        <f>'4002 S'!$N19</f>
        <v>0</v>
      </c>
      <c r="Y16" s="118">
        <f>'4003 T'!$N19</f>
        <v>0</v>
      </c>
      <c r="Z16" s="118">
        <f>'4004 U'!$N19</f>
        <v>0</v>
      </c>
      <c r="AA16" s="137">
        <f>'4005 - V'!$N19</f>
        <v>0</v>
      </c>
      <c r="AB16" s="148">
        <f t="shared" si="0"/>
        <v>0</v>
      </c>
      <c r="AC16" s="119">
        <f t="shared" si="4"/>
        <v>0</v>
      </c>
    </row>
    <row r="17" spans="1:29" ht="15.6">
      <c r="A17" s="31" t="s">
        <v>4</v>
      </c>
      <c r="B17" s="6"/>
      <c r="C17" s="124">
        <f>'2000 A'!N20</f>
        <v>0</v>
      </c>
      <c r="D17" s="125">
        <f>'2001 B'!N20</f>
        <v>0</v>
      </c>
      <c r="E17" s="125">
        <f>'2002  C'!N20</f>
        <v>0</v>
      </c>
      <c r="F17" s="125">
        <f>'2003 D'!N20</f>
        <v>0</v>
      </c>
      <c r="G17" s="125">
        <f>'2004 E'!N20</f>
        <v>0</v>
      </c>
      <c r="H17" s="125">
        <f>'2005 F'!N20</f>
        <v>0</v>
      </c>
      <c r="I17" s="125">
        <f>'2006 G'!N20</f>
        <v>0</v>
      </c>
      <c r="J17" s="125">
        <f>'2007 H'!N20</f>
        <v>0</v>
      </c>
      <c r="K17" s="125">
        <f>'2008 I'!N20</f>
        <v>0</v>
      </c>
      <c r="L17" s="125">
        <f>'2009 J'!$N20</f>
        <v>0</v>
      </c>
      <c r="M17" s="125">
        <f>'2010 K'!N20</f>
        <v>0</v>
      </c>
      <c r="N17" s="139">
        <f>'3002 M'!N20</f>
        <v>0</v>
      </c>
      <c r="O17" s="139">
        <f t="shared" si="2"/>
        <v>0</v>
      </c>
      <c r="P17" s="124">
        <f>'3000 K'!N20</f>
        <v>0</v>
      </c>
      <c r="Q17" s="125">
        <f>'3001 L'!$N20</f>
        <v>0</v>
      </c>
      <c r="R17" s="125">
        <f>'3003 N'!N20</f>
        <v>0</v>
      </c>
      <c r="S17" s="125">
        <f>'3004 O'!N20</f>
        <v>0</v>
      </c>
      <c r="T17" s="125">
        <f>'3005 P'!N20</f>
        <v>0</v>
      </c>
      <c r="U17" s="119">
        <f t="shared" si="3"/>
        <v>0</v>
      </c>
      <c r="V17" s="125">
        <f>'4000 Q'!$N20</f>
        <v>0</v>
      </c>
      <c r="W17" s="125">
        <f>'4001 R'!$N20</f>
        <v>0</v>
      </c>
      <c r="X17" s="125">
        <f>'4002 S'!$N20</f>
        <v>0</v>
      </c>
      <c r="Y17" s="125">
        <f>'4003 T'!$N20</f>
        <v>0</v>
      </c>
      <c r="Z17" s="125">
        <f>'4004 U'!$N20</f>
        <v>0</v>
      </c>
      <c r="AA17" s="139">
        <f>'4005 - V'!$N20</f>
        <v>0</v>
      </c>
      <c r="AB17" s="119">
        <f t="shared" si="0"/>
        <v>0</v>
      </c>
      <c r="AC17" s="119">
        <f t="shared" si="4"/>
        <v>0</v>
      </c>
    </row>
    <row r="18" spans="1:29" ht="15.6">
      <c r="A18" s="31" t="s">
        <v>104</v>
      </c>
      <c r="B18" s="6"/>
      <c r="C18" s="124">
        <f>'2000 A'!N21</f>
        <v>0</v>
      </c>
      <c r="D18" s="125">
        <f>'2001 B'!N21</f>
        <v>0</v>
      </c>
      <c r="E18" s="125">
        <f>'2002  C'!N21</f>
        <v>0</v>
      </c>
      <c r="F18" s="125">
        <f>'2003 D'!N21</f>
        <v>0</v>
      </c>
      <c r="G18" s="125">
        <f>'2004 E'!N21</f>
        <v>0</v>
      </c>
      <c r="H18" s="125">
        <f>'2005 F'!N21</f>
        <v>0</v>
      </c>
      <c r="I18" s="125">
        <f>'2006 G'!N21</f>
        <v>0</v>
      </c>
      <c r="J18" s="125">
        <f>'2007 H'!N21</f>
        <v>0</v>
      </c>
      <c r="K18" s="125">
        <f>'2008 I'!N21</f>
        <v>0</v>
      </c>
      <c r="L18" s="125">
        <f>'2009 J'!$N21</f>
        <v>0</v>
      </c>
      <c r="M18" s="125">
        <f>'2010 K'!N21</f>
        <v>0</v>
      </c>
      <c r="N18" s="139">
        <f>'3002 M'!N21</f>
        <v>0</v>
      </c>
      <c r="O18" s="139">
        <f t="shared" si="2"/>
        <v>0</v>
      </c>
      <c r="P18" s="124">
        <f>'3000 K'!N21</f>
        <v>0</v>
      </c>
      <c r="Q18" s="125">
        <f>'3001 L'!$N21</f>
        <v>0</v>
      </c>
      <c r="R18" s="125">
        <f>'3003 N'!N21</f>
        <v>0</v>
      </c>
      <c r="S18" s="125">
        <f>'3004 O'!N21</f>
        <v>0</v>
      </c>
      <c r="T18" s="125">
        <f>'3005 P'!N21</f>
        <v>0</v>
      </c>
      <c r="U18" s="119">
        <f t="shared" si="3"/>
        <v>0</v>
      </c>
      <c r="V18" s="125">
        <f>'4000 Q'!$N21</f>
        <v>0</v>
      </c>
      <c r="W18" s="125">
        <f>'4001 R'!$N21</f>
        <v>0</v>
      </c>
      <c r="X18" s="125">
        <f>'4002 S'!$N21</f>
        <v>0</v>
      </c>
      <c r="Y18" s="125">
        <f>'4003 T'!$N21</f>
        <v>0</v>
      </c>
      <c r="Z18" s="125">
        <f>'4004 U'!$N21</f>
        <v>0</v>
      </c>
      <c r="AA18" s="139">
        <f>'4005 - V'!$N21</f>
        <v>0</v>
      </c>
      <c r="AB18" s="119">
        <f t="shared" si="0"/>
        <v>0</v>
      </c>
      <c r="AC18" s="119">
        <f t="shared" si="4"/>
        <v>0</v>
      </c>
    </row>
    <row r="19" spans="1:29" ht="15.6">
      <c r="A19" s="31" t="s">
        <v>5</v>
      </c>
      <c r="B19" s="6"/>
      <c r="C19" s="124">
        <f>'2000 A'!N22</f>
        <v>0</v>
      </c>
      <c r="D19" s="125">
        <f>'2001 B'!N22</f>
        <v>0</v>
      </c>
      <c r="E19" s="125">
        <f>'2002  C'!N22</f>
        <v>0</v>
      </c>
      <c r="F19" s="125">
        <f>'2003 D'!N22</f>
        <v>0</v>
      </c>
      <c r="G19" s="125">
        <f>'2004 E'!N22</f>
        <v>0</v>
      </c>
      <c r="H19" s="125">
        <f>'2005 F'!N22</f>
        <v>0</v>
      </c>
      <c r="I19" s="125">
        <f>'2006 G'!N22</f>
        <v>0</v>
      </c>
      <c r="J19" s="125">
        <f>'2007 H'!N22</f>
        <v>0</v>
      </c>
      <c r="K19" s="125">
        <f>'2008 I'!N22</f>
        <v>0</v>
      </c>
      <c r="L19" s="125">
        <f>'2009 J'!$N22</f>
        <v>0</v>
      </c>
      <c r="M19" s="125">
        <f>'2010 K'!N22</f>
        <v>0</v>
      </c>
      <c r="N19" s="139">
        <f>'3002 M'!N22</f>
        <v>0</v>
      </c>
      <c r="O19" s="139">
        <f t="shared" si="2"/>
        <v>0</v>
      </c>
      <c r="P19" s="124">
        <f>'3000 K'!N22</f>
        <v>0</v>
      </c>
      <c r="Q19" s="125">
        <f>'3001 L'!$N22</f>
        <v>0</v>
      </c>
      <c r="R19" s="125">
        <f>'3003 N'!N22</f>
        <v>0</v>
      </c>
      <c r="S19" s="125">
        <f>'3004 O'!N22</f>
        <v>0</v>
      </c>
      <c r="T19" s="125">
        <f>'3005 P'!N22</f>
        <v>0</v>
      </c>
      <c r="U19" s="119">
        <f t="shared" si="3"/>
        <v>0</v>
      </c>
      <c r="V19" s="125">
        <f>'4000 Q'!$N22</f>
        <v>0</v>
      </c>
      <c r="W19" s="125">
        <f>'4001 R'!$N22</f>
        <v>0</v>
      </c>
      <c r="X19" s="125">
        <f>'4002 S'!$N22</f>
        <v>0</v>
      </c>
      <c r="Y19" s="125">
        <f>'4003 T'!$N22</f>
        <v>0</v>
      </c>
      <c r="Z19" s="125">
        <f>'4004 U'!$N22</f>
        <v>0</v>
      </c>
      <c r="AA19" s="139">
        <f>'4005 - V'!$N22</f>
        <v>0</v>
      </c>
      <c r="AB19" s="119">
        <f t="shared" si="0"/>
        <v>0</v>
      </c>
      <c r="AC19" s="119">
        <f t="shared" si="4"/>
        <v>0</v>
      </c>
    </row>
    <row r="20" spans="1:29" ht="15.6">
      <c r="A20" s="31" t="s">
        <v>6</v>
      </c>
      <c r="B20" s="6"/>
      <c r="C20" s="124">
        <f>'2000 A'!N23</f>
        <v>0</v>
      </c>
      <c r="D20" s="125">
        <f>'2001 B'!N23</f>
        <v>0</v>
      </c>
      <c r="E20" s="125">
        <f>'2002  C'!N23</f>
        <v>0</v>
      </c>
      <c r="F20" s="125">
        <f>'2003 D'!N23</f>
        <v>0</v>
      </c>
      <c r="G20" s="125">
        <f>'2004 E'!N23</f>
        <v>0</v>
      </c>
      <c r="H20" s="125">
        <f>'2005 F'!N23</f>
        <v>0</v>
      </c>
      <c r="I20" s="125">
        <f>'2006 G'!N23</f>
        <v>0</v>
      </c>
      <c r="J20" s="125">
        <f>'2007 H'!N23</f>
        <v>0</v>
      </c>
      <c r="K20" s="125">
        <f>'2008 I'!N23</f>
        <v>0</v>
      </c>
      <c r="L20" s="125">
        <f>'2009 J'!$N23</f>
        <v>0</v>
      </c>
      <c r="M20" s="125">
        <f>'2010 K'!N23</f>
        <v>0</v>
      </c>
      <c r="N20" s="139">
        <f>'3002 M'!N23</f>
        <v>0</v>
      </c>
      <c r="O20" s="139">
        <f t="shared" si="2"/>
        <v>0</v>
      </c>
      <c r="P20" s="124">
        <f>'3000 K'!N23</f>
        <v>0</v>
      </c>
      <c r="Q20" s="125">
        <f>'3001 L'!$N23</f>
        <v>0</v>
      </c>
      <c r="R20" s="125">
        <f>'3003 N'!N23</f>
        <v>0</v>
      </c>
      <c r="S20" s="125">
        <f>'3004 O'!N23</f>
        <v>0</v>
      </c>
      <c r="T20" s="125">
        <f>'3005 P'!N23</f>
        <v>0</v>
      </c>
      <c r="U20" s="119">
        <f t="shared" si="3"/>
        <v>0</v>
      </c>
      <c r="V20" s="125">
        <f>'4000 Q'!$N23</f>
        <v>0</v>
      </c>
      <c r="W20" s="125">
        <f>'4001 R'!$N23</f>
        <v>0</v>
      </c>
      <c r="X20" s="125">
        <f>'4002 S'!$N23</f>
        <v>0</v>
      </c>
      <c r="Y20" s="125">
        <f>'4003 T'!$N23</f>
        <v>0</v>
      </c>
      <c r="Z20" s="125">
        <f>'4004 U'!$N23</f>
        <v>0</v>
      </c>
      <c r="AA20" s="139">
        <f>'4005 - V'!$N23</f>
        <v>0</v>
      </c>
      <c r="AB20" s="119">
        <f t="shared" si="0"/>
        <v>0</v>
      </c>
      <c r="AC20" s="119">
        <f t="shared" si="4"/>
        <v>0</v>
      </c>
    </row>
    <row r="21" spans="1:29" ht="15.6">
      <c r="A21" s="31" t="s">
        <v>7</v>
      </c>
      <c r="B21" s="6"/>
      <c r="C21" s="124">
        <f>'2000 A'!N24</f>
        <v>0</v>
      </c>
      <c r="D21" s="125">
        <f>'2001 B'!N24</f>
        <v>0</v>
      </c>
      <c r="E21" s="125">
        <f>'2002  C'!N24</f>
        <v>0</v>
      </c>
      <c r="F21" s="125">
        <f>'2003 D'!N24</f>
        <v>0</v>
      </c>
      <c r="G21" s="125">
        <f>'2004 E'!N24</f>
        <v>0</v>
      </c>
      <c r="H21" s="125">
        <f>'2005 F'!N24</f>
        <v>0</v>
      </c>
      <c r="I21" s="125">
        <f>'2006 G'!N24</f>
        <v>0</v>
      </c>
      <c r="J21" s="125">
        <f>'2007 H'!N24</f>
        <v>0</v>
      </c>
      <c r="K21" s="125">
        <f>'2008 I'!N24</f>
        <v>0</v>
      </c>
      <c r="L21" s="125">
        <f>'2009 J'!$N24</f>
        <v>0</v>
      </c>
      <c r="M21" s="125">
        <f>'2010 K'!N24</f>
        <v>0</v>
      </c>
      <c r="N21" s="139">
        <f>'3002 M'!N24</f>
        <v>0</v>
      </c>
      <c r="O21" s="139">
        <f t="shared" si="2"/>
        <v>0</v>
      </c>
      <c r="P21" s="124">
        <f>'3000 K'!N24</f>
        <v>0</v>
      </c>
      <c r="Q21" s="125">
        <f>'3001 L'!$N24</f>
        <v>0</v>
      </c>
      <c r="R21" s="125">
        <f>'3003 N'!N24</f>
        <v>0</v>
      </c>
      <c r="S21" s="125">
        <f>'3004 O'!N24</f>
        <v>0</v>
      </c>
      <c r="T21" s="125">
        <f>'3005 P'!N24</f>
        <v>0</v>
      </c>
      <c r="U21" s="119">
        <f t="shared" si="3"/>
        <v>0</v>
      </c>
      <c r="V21" s="125">
        <f>'4000 Q'!$N24</f>
        <v>0</v>
      </c>
      <c r="W21" s="125">
        <f>'4001 R'!$N24</f>
        <v>0</v>
      </c>
      <c r="X21" s="125">
        <f>'4002 S'!$N24</f>
        <v>0</v>
      </c>
      <c r="Y21" s="125">
        <f>'4003 T'!$N24</f>
        <v>0</v>
      </c>
      <c r="Z21" s="125">
        <f>'4004 U'!$N24</f>
        <v>0</v>
      </c>
      <c r="AA21" s="139">
        <f>'4005 - V'!$N24</f>
        <v>0</v>
      </c>
      <c r="AB21" s="119">
        <f t="shared" si="0"/>
        <v>0</v>
      </c>
      <c r="AC21" s="119">
        <f t="shared" si="4"/>
        <v>0</v>
      </c>
    </row>
    <row r="22" spans="1:29" ht="15.6">
      <c r="A22" s="31" t="s">
        <v>8</v>
      </c>
      <c r="B22" s="6"/>
      <c r="C22" s="124">
        <f>'2000 A'!N25</f>
        <v>0</v>
      </c>
      <c r="D22" s="125">
        <f>'2001 B'!N25</f>
        <v>0</v>
      </c>
      <c r="E22" s="125">
        <f>'2002  C'!N25</f>
        <v>0</v>
      </c>
      <c r="F22" s="125">
        <f>'2003 D'!N25</f>
        <v>0</v>
      </c>
      <c r="G22" s="125">
        <f>'2004 E'!N25</f>
        <v>0</v>
      </c>
      <c r="H22" s="125">
        <f>'2005 F'!N25</f>
        <v>0</v>
      </c>
      <c r="I22" s="125">
        <f>'2006 G'!N25</f>
        <v>0</v>
      </c>
      <c r="J22" s="125">
        <f>'2007 H'!N25</f>
        <v>0</v>
      </c>
      <c r="K22" s="125">
        <f>'2008 I'!N25</f>
        <v>0</v>
      </c>
      <c r="L22" s="125">
        <f>'2009 J'!$N25</f>
        <v>0</v>
      </c>
      <c r="M22" s="125">
        <f>'2010 K'!N25</f>
        <v>0</v>
      </c>
      <c r="N22" s="139">
        <f>'3002 M'!N25</f>
        <v>0</v>
      </c>
      <c r="O22" s="139">
        <f t="shared" si="2"/>
        <v>0</v>
      </c>
      <c r="P22" s="124">
        <f>'3000 K'!N25</f>
        <v>0</v>
      </c>
      <c r="Q22" s="125">
        <f>'3001 L'!$N25</f>
        <v>0</v>
      </c>
      <c r="R22" s="125">
        <f>'3003 N'!N25</f>
        <v>0</v>
      </c>
      <c r="S22" s="125">
        <f>'3004 O'!N25</f>
        <v>0</v>
      </c>
      <c r="T22" s="125">
        <f>'3005 P'!N25</f>
        <v>0</v>
      </c>
      <c r="U22" s="119">
        <f t="shared" si="3"/>
        <v>0</v>
      </c>
      <c r="V22" s="125">
        <f>'4000 Q'!$N25</f>
        <v>0</v>
      </c>
      <c r="W22" s="125">
        <f>'4001 R'!$N25</f>
        <v>0</v>
      </c>
      <c r="X22" s="125">
        <f>'4002 S'!$N25</f>
        <v>0</v>
      </c>
      <c r="Y22" s="125">
        <f>'4003 T'!$N25</f>
        <v>0</v>
      </c>
      <c r="Z22" s="125">
        <f>'4004 U'!$N25</f>
        <v>0</v>
      </c>
      <c r="AA22" s="139">
        <f>'4005 - V'!$N25</f>
        <v>0</v>
      </c>
      <c r="AB22" s="119">
        <f t="shared" si="0"/>
        <v>0</v>
      </c>
      <c r="AC22" s="119">
        <f t="shared" si="4"/>
        <v>0</v>
      </c>
    </row>
    <row r="23" spans="1:29" ht="15.6">
      <c r="A23" s="31" t="s">
        <v>9</v>
      </c>
      <c r="B23" s="6"/>
      <c r="C23" s="124">
        <f>'2000 A'!N26</f>
        <v>0</v>
      </c>
      <c r="D23" s="125">
        <f>'2001 B'!N26</f>
        <v>0</v>
      </c>
      <c r="E23" s="125">
        <f>'2002  C'!N26</f>
        <v>0</v>
      </c>
      <c r="F23" s="125">
        <f>'2003 D'!N26</f>
        <v>0</v>
      </c>
      <c r="G23" s="125">
        <f>'2004 E'!N26</f>
        <v>0</v>
      </c>
      <c r="H23" s="125">
        <f>'2005 F'!N26</f>
        <v>0</v>
      </c>
      <c r="I23" s="125">
        <f>'2006 G'!N26</f>
        <v>0</v>
      </c>
      <c r="J23" s="125">
        <f>'2007 H'!N26</f>
        <v>0</v>
      </c>
      <c r="K23" s="125">
        <f>'2008 I'!N26</f>
        <v>0</v>
      </c>
      <c r="L23" s="125">
        <f>'2009 J'!$N26</f>
        <v>0</v>
      </c>
      <c r="M23" s="125">
        <f>'2010 K'!N26</f>
        <v>0</v>
      </c>
      <c r="N23" s="139">
        <f>'3002 M'!N26</f>
        <v>0</v>
      </c>
      <c r="O23" s="139">
        <f t="shared" si="2"/>
        <v>0</v>
      </c>
      <c r="P23" s="124">
        <f>'3000 K'!N26</f>
        <v>0</v>
      </c>
      <c r="Q23" s="125">
        <f>'3001 L'!$N26</f>
        <v>0</v>
      </c>
      <c r="R23" s="125">
        <f>'3003 N'!N26</f>
        <v>0</v>
      </c>
      <c r="S23" s="125">
        <f>'3004 O'!N26</f>
        <v>0</v>
      </c>
      <c r="T23" s="125">
        <f>'3005 P'!N26</f>
        <v>0</v>
      </c>
      <c r="U23" s="119">
        <f t="shared" si="3"/>
        <v>0</v>
      </c>
      <c r="V23" s="125">
        <f>'4000 Q'!$N26</f>
        <v>0</v>
      </c>
      <c r="W23" s="125">
        <f>'4001 R'!$N26</f>
        <v>0</v>
      </c>
      <c r="X23" s="125">
        <f>'4002 S'!$N26</f>
        <v>0</v>
      </c>
      <c r="Y23" s="125">
        <f>'4003 T'!$N26</f>
        <v>0</v>
      </c>
      <c r="Z23" s="125">
        <f>'4004 U'!$N26</f>
        <v>0</v>
      </c>
      <c r="AA23" s="139">
        <f>'4005 - V'!$N26</f>
        <v>0</v>
      </c>
      <c r="AB23" s="119">
        <f t="shared" si="0"/>
        <v>0</v>
      </c>
      <c r="AC23" s="119">
        <f t="shared" si="4"/>
        <v>0</v>
      </c>
    </row>
    <row r="24" spans="1:29" ht="15.6">
      <c r="A24" s="31" t="s">
        <v>10</v>
      </c>
      <c r="B24" s="6"/>
      <c r="C24" s="124">
        <f>'2000 A'!N27</f>
        <v>0</v>
      </c>
      <c r="D24" s="125">
        <f>'2001 B'!N27</f>
        <v>0</v>
      </c>
      <c r="E24" s="125">
        <f>'2002  C'!N27</f>
        <v>0</v>
      </c>
      <c r="F24" s="125">
        <f>'2003 D'!N27</f>
        <v>0</v>
      </c>
      <c r="G24" s="125">
        <f>'2004 E'!N27</f>
        <v>0</v>
      </c>
      <c r="H24" s="125">
        <f>'2005 F'!N27</f>
        <v>0</v>
      </c>
      <c r="I24" s="125">
        <f>'2006 G'!N27</f>
        <v>0</v>
      </c>
      <c r="J24" s="125">
        <f>'2007 H'!N27</f>
        <v>0</v>
      </c>
      <c r="K24" s="125">
        <f>'2008 I'!N27</f>
        <v>0</v>
      </c>
      <c r="L24" s="125">
        <f>'2009 J'!$N27</f>
        <v>0</v>
      </c>
      <c r="M24" s="125">
        <f>'2010 K'!N27</f>
        <v>0</v>
      </c>
      <c r="N24" s="139">
        <f>'3002 M'!N27</f>
        <v>0</v>
      </c>
      <c r="O24" s="139">
        <f t="shared" si="2"/>
        <v>0</v>
      </c>
      <c r="P24" s="124">
        <f>'3000 K'!N27</f>
        <v>0</v>
      </c>
      <c r="Q24" s="125">
        <f>'3001 L'!$N27</f>
        <v>0</v>
      </c>
      <c r="R24" s="125">
        <f>'3003 N'!N27</f>
        <v>0</v>
      </c>
      <c r="S24" s="125">
        <f>'3004 O'!N27</f>
        <v>0</v>
      </c>
      <c r="T24" s="125">
        <f>'3005 P'!N27</f>
        <v>0</v>
      </c>
      <c r="U24" s="119">
        <f t="shared" si="3"/>
        <v>0</v>
      </c>
      <c r="V24" s="125">
        <f>'4000 Q'!$N27</f>
        <v>0</v>
      </c>
      <c r="W24" s="125">
        <f>'4001 R'!$N27</f>
        <v>0</v>
      </c>
      <c r="X24" s="125">
        <f>'4002 S'!$N27</f>
        <v>0</v>
      </c>
      <c r="Y24" s="125">
        <f>'4003 T'!$N27</f>
        <v>0</v>
      </c>
      <c r="Z24" s="125">
        <f>'4004 U'!$N27</f>
        <v>0</v>
      </c>
      <c r="AA24" s="139">
        <f>'4005 - V'!$N27</f>
        <v>0</v>
      </c>
      <c r="AB24" s="119">
        <f t="shared" si="0"/>
        <v>0</v>
      </c>
      <c r="AC24" s="119">
        <f t="shared" si="4"/>
        <v>0</v>
      </c>
    </row>
    <row r="25" spans="1:29" ht="15.6">
      <c r="A25" s="31" t="s">
        <v>11</v>
      </c>
      <c r="B25" s="6"/>
      <c r="C25" s="124">
        <f>'2000 A'!N28</f>
        <v>0</v>
      </c>
      <c r="D25" s="125">
        <f>'2001 B'!N28</f>
        <v>0</v>
      </c>
      <c r="E25" s="125">
        <f>'2002  C'!N28</f>
        <v>0</v>
      </c>
      <c r="F25" s="125">
        <f>'2003 D'!N28</f>
        <v>0</v>
      </c>
      <c r="G25" s="125">
        <f>'2004 E'!N28</f>
        <v>0</v>
      </c>
      <c r="H25" s="125">
        <f>'2005 F'!N28</f>
        <v>0</v>
      </c>
      <c r="I25" s="125">
        <f>'2006 G'!N28</f>
        <v>0</v>
      </c>
      <c r="J25" s="125">
        <f>'2007 H'!N28</f>
        <v>0</v>
      </c>
      <c r="K25" s="125">
        <f>'2008 I'!N28</f>
        <v>0</v>
      </c>
      <c r="L25" s="125">
        <f>'2009 J'!$N28</f>
        <v>0</v>
      </c>
      <c r="M25" s="125">
        <f>'2010 K'!N28</f>
        <v>0</v>
      </c>
      <c r="N25" s="139">
        <f>'3002 M'!N28</f>
        <v>0</v>
      </c>
      <c r="O25" s="139">
        <f t="shared" si="2"/>
        <v>0</v>
      </c>
      <c r="P25" s="124">
        <f>'3000 K'!N28</f>
        <v>0</v>
      </c>
      <c r="Q25" s="125">
        <f>'3001 L'!$N28</f>
        <v>0</v>
      </c>
      <c r="R25" s="125">
        <f>'3003 N'!N28</f>
        <v>0</v>
      </c>
      <c r="S25" s="125">
        <f>'3004 O'!N28</f>
        <v>0</v>
      </c>
      <c r="T25" s="125">
        <f>'3005 P'!N28</f>
        <v>0</v>
      </c>
      <c r="U25" s="119">
        <f t="shared" si="3"/>
        <v>0</v>
      </c>
      <c r="V25" s="125">
        <f>'4000 Q'!$N28</f>
        <v>0</v>
      </c>
      <c r="W25" s="125">
        <f>'4001 R'!$N28</f>
        <v>0</v>
      </c>
      <c r="X25" s="125">
        <f>'4002 S'!$N28</f>
        <v>0</v>
      </c>
      <c r="Y25" s="125">
        <f>'4003 T'!$N28</f>
        <v>0</v>
      </c>
      <c r="Z25" s="125">
        <f>'4004 U'!$N28</f>
        <v>0</v>
      </c>
      <c r="AA25" s="139">
        <f>'4005 - V'!$N28</f>
        <v>0</v>
      </c>
      <c r="AB25" s="119">
        <f t="shared" si="0"/>
        <v>0</v>
      </c>
      <c r="AC25" s="119">
        <f t="shared" si="4"/>
        <v>0</v>
      </c>
    </row>
    <row r="26" spans="1:29" ht="15.6">
      <c r="A26" s="31" t="s">
        <v>16</v>
      </c>
      <c r="B26" s="6"/>
      <c r="C26" s="124">
        <f>'2000 A'!N29</f>
        <v>0</v>
      </c>
      <c r="D26" s="125">
        <f>'2001 B'!N29</f>
        <v>0</v>
      </c>
      <c r="E26" s="125">
        <f>'2002  C'!N29</f>
        <v>0</v>
      </c>
      <c r="F26" s="125">
        <f>'2003 D'!N29</f>
        <v>0</v>
      </c>
      <c r="G26" s="125">
        <f>'2004 E'!N29</f>
        <v>0</v>
      </c>
      <c r="H26" s="125">
        <f>'2005 F'!N29</f>
        <v>0</v>
      </c>
      <c r="I26" s="125">
        <f>'2006 G'!N29</f>
        <v>0</v>
      </c>
      <c r="J26" s="125">
        <f>'2007 H'!N29</f>
        <v>0</v>
      </c>
      <c r="K26" s="125">
        <f>'2008 I'!N29</f>
        <v>0</v>
      </c>
      <c r="L26" s="125">
        <f>'2009 J'!$N29</f>
        <v>0</v>
      </c>
      <c r="M26" s="125">
        <f>'2010 K'!N29</f>
        <v>0</v>
      </c>
      <c r="N26" s="139">
        <f>'3002 M'!N29</f>
        <v>0</v>
      </c>
      <c r="O26" s="139">
        <f t="shared" si="2"/>
        <v>0</v>
      </c>
      <c r="P26" s="124">
        <f>'3000 K'!N29</f>
        <v>0</v>
      </c>
      <c r="Q26" s="125">
        <f>'3001 L'!$N29</f>
        <v>0</v>
      </c>
      <c r="R26" s="125">
        <f>'3003 N'!N29</f>
        <v>0</v>
      </c>
      <c r="S26" s="125">
        <f>'3004 O'!N29</f>
        <v>0</v>
      </c>
      <c r="T26" s="125">
        <f>'3005 P'!N29</f>
        <v>0</v>
      </c>
      <c r="U26" s="119">
        <f t="shared" si="3"/>
        <v>0</v>
      </c>
      <c r="V26" s="125">
        <f>'4000 Q'!$N29</f>
        <v>0</v>
      </c>
      <c r="W26" s="125">
        <f>'4001 R'!$N29</f>
        <v>0</v>
      </c>
      <c r="X26" s="125">
        <f>'4002 S'!$N29</f>
        <v>0</v>
      </c>
      <c r="Y26" s="125">
        <f>'4003 T'!$N29</f>
        <v>0</v>
      </c>
      <c r="Z26" s="125">
        <f>'4004 U'!$N29</f>
        <v>0</v>
      </c>
      <c r="AA26" s="139">
        <f>'4005 - V'!$N29</f>
        <v>0</v>
      </c>
      <c r="AB26" s="119">
        <f t="shared" si="0"/>
        <v>0</v>
      </c>
      <c r="AC26" s="119">
        <f t="shared" si="4"/>
        <v>0</v>
      </c>
    </row>
    <row r="27" spans="1:29" ht="15.6">
      <c r="A27" s="31" t="s">
        <v>17</v>
      </c>
      <c r="B27" s="6"/>
      <c r="C27" s="124">
        <f>'2000 A'!N30</f>
        <v>0</v>
      </c>
      <c r="D27" s="125">
        <f>'2001 B'!N30</f>
        <v>0</v>
      </c>
      <c r="E27" s="125">
        <f>'2002  C'!N30</f>
        <v>0</v>
      </c>
      <c r="F27" s="125">
        <f>'2003 D'!N30</f>
        <v>0</v>
      </c>
      <c r="G27" s="125">
        <f>'2004 E'!N30</f>
        <v>0</v>
      </c>
      <c r="H27" s="125">
        <f>'2005 F'!N30</f>
        <v>0</v>
      </c>
      <c r="I27" s="125">
        <f>'2006 G'!N30</f>
        <v>0</v>
      </c>
      <c r="J27" s="125">
        <f>'2007 H'!N30</f>
        <v>0</v>
      </c>
      <c r="K27" s="125">
        <f>'2008 I'!N30</f>
        <v>0</v>
      </c>
      <c r="L27" s="125">
        <f>'2009 J'!$N30</f>
        <v>0</v>
      </c>
      <c r="M27" s="125">
        <f>'2010 K'!N30</f>
        <v>0</v>
      </c>
      <c r="N27" s="139">
        <f>'3002 M'!N30</f>
        <v>0</v>
      </c>
      <c r="O27" s="139">
        <f t="shared" si="2"/>
        <v>0</v>
      </c>
      <c r="P27" s="124">
        <f>'3000 K'!N30</f>
        <v>0</v>
      </c>
      <c r="Q27" s="125">
        <f>'3001 L'!$N30</f>
        <v>0</v>
      </c>
      <c r="R27" s="125">
        <f>'3003 N'!N30</f>
        <v>0</v>
      </c>
      <c r="S27" s="125">
        <f>'3004 O'!N30</f>
        <v>0</v>
      </c>
      <c r="T27" s="125">
        <f>'3005 P'!N30</f>
        <v>0</v>
      </c>
      <c r="U27" s="119">
        <f t="shared" si="3"/>
        <v>0</v>
      </c>
      <c r="V27" s="125">
        <f>'4000 Q'!$N30</f>
        <v>0</v>
      </c>
      <c r="W27" s="125">
        <f>'4001 R'!$N30</f>
        <v>0</v>
      </c>
      <c r="X27" s="125">
        <f>'4002 S'!$N30</f>
        <v>0</v>
      </c>
      <c r="Y27" s="125">
        <f>'4003 T'!$N30</f>
        <v>0</v>
      </c>
      <c r="Z27" s="125">
        <f>'4004 U'!$N30</f>
        <v>0</v>
      </c>
      <c r="AA27" s="139">
        <f>'4005 - V'!$N30</f>
        <v>0</v>
      </c>
      <c r="AB27" s="119">
        <f t="shared" si="0"/>
        <v>0</v>
      </c>
      <c r="AC27" s="119">
        <f t="shared" si="4"/>
        <v>0</v>
      </c>
    </row>
    <row r="28" spans="1:29" ht="15.6">
      <c r="A28" s="6" t="s">
        <v>12</v>
      </c>
      <c r="B28" s="6"/>
      <c r="C28" s="124">
        <f>'2000 A'!N31</f>
        <v>0</v>
      </c>
      <c r="D28" s="125">
        <f>'2001 B'!N31</f>
        <v>0</v>
      </c>
      <c r="E28" s="125">
        <f>'2002  C'!N31</f>
        <v>0</v>
      </c>
      <c r="F28" s="125">
        <f>'2003 D'!N31</f>
        <v>0</v>
      </c>
      <c r="G28" s="125">
        <f>'2004 E'!N31</f>
        <v>0</v>
      </c>
      <c r="H28" s="125">
        <f>'2005 F'!N31</f>
        <v>0</v>
      </c>
      <c r="I28" s="125">
        <f>'2006 G'!N31</f>
        <v>0</v>
      </c>
      <c r="J28" s="125">
        <f>'2007 H'!N31</f>
        <v>0</v>
      </c>
      <c r="K28" s="125">
        <f>'2008 I'!N31</f>
        <v>0</v>
      </c>
      <c r="L28" s="125">
        <f>'2009 J'!$N31</f>
        <v>0</v>
      </c>
      <c r="M28" s="125">
        <f>'2010 K'!N31</f>
        <v>0</v>
      </c>
      <c r="N28" s="139">
        <f>'3002 M'!N31</f>
        <v>0</v>
      </c>
      <c r="O28" s="139">
        <f t="shared" si="2"/>
        <v>0</v>
      </c>
      <c r="P28" s="124">
        <f>'3000 K'!N31</f>
        <v>0</v>
      </c>
      <c r="Q28" s="125">
        <f>'3001 L'!$N31</f>
        <v>0</v>
      </c>
      <c r="R28" s="125">
        <f>'3003 N'!N31</f>
        <v>0</v>
      </c>
      <c r="S28" s="125">
        <f>'3004 O'!N31</f>
        <v>0</v>
      </c>
      <c r="T28" s="125">
        <f>'3005 P'!N31</f>
        <v>0</v>
      </c>
      <c r="U28" s="119">
        <f t="shared" si="3"/>
        <v>0</v>
      </c>
      <c r="V28" s="125">
        <f>'4000 Q'!$N31</f>
        <v>0</v>
      </c>
      <c r="W28" s="125">
        <f>'4001 R'!$N31</f>
        <v>0</v>
      </c>
      <c r="X28" s="125">
        <f>'4002 S'!$N31</f>
        <v>0</v>
      </c>
      <c r="Y28" s="125">
        <f>'4003 T'!$N31</f>
        <v>0</v>
      </c>
      <c r="Z28" s="125">
        <f>'4004 U'!$N31</f>
        <v>0</v>
      </c>
      <c r="AA28" s="139">
        <f>'4005 - V'!$N31</f>
        <v>0</v>
      </c>
      <c r="AB28" s="119">
        <f t="shared" si="0"/>
        <v>0</v>
      </c>
      <c r="AC28" s="119">
        <f t="shared" si="4"/>
        <v>0</v>
      </c>
    </row>
    <row r="29" spans="1:29" ht="15.6">
      <c r="A29" s="6" t="s">
        <v>13</v>
      </c>
      <c r="B29" s="6"/>
      <c r="C29" s="124">
        <f>'2000 A'!N32</f>
        <v>0</v>
      </c>
      <c r="D29" s="125">
        <f>'2001 B'!N32</f>
        <v>0</v>
      </c>
      <c r="E29" s="125">
        <f>'2002  C'!N32</f>
        <v>0</v>
      </c>
      <c r="F29" s="125">
        <f>'2003 D'!N32</f>
        <v>0</v>
      </c>
      <c r="G29" s="125">
        <f>'2004 E'!N32</f>
        <v>0</v>
      </c>
      <c r="H29" s="125">
        <f>'2005 F'!N32</f>
        <v>0</v>
      </c>
      <c r="I29" s="125">
        <f>'2006 G'!N32</f>
        <v>0</v>
      </c>
      <c r="J29" s="125">
        <f>'2007 H'!N32</f>
        <v>0</v>
      </c>
      <c r="K29" s="125">
        <f>'2008 I'!N32</f>
        <v>0</v>
      </c>
      <c r="L29" s="125">
        <f>'2009 J'!$N32</f>
        <v>0</v>
      </c>
      <c r="M29" s="125">
        <f>'2010 K'!N32</f>
        <v>0</v>
      </c>
      <c r="N29" s="139">
        <f>'3002 M'!N32</f>
        <v>0</v>
      </c>
      <c r="O29" s="139">
        <f t="shared" si="2"/>
        <v>0</v>
      </c>
      <c r="P29" s="124">
        <f>'3000 K'!N32</f>
        <v>0</v>
      </c>
      <c r="Q29" s="125">
        <f>'3001 L'!$N32</f>
        <v>0</v>
      </c>
      <c r="R29" s="125">
        <f>'3003 N'!N32</f>
        <v>0</v>
      </c>
      <c r="S29" s="125">
        <f>'3004 O'!N32</f>
        <v>0</v>
      </c>
      <c r="T29" s="125">
        <f>'3005 P'!N32</f>
        <v>0</v>
      </c>
      <c r="U29" s="119">
        <f t="shared" si="3"/>
        <v>0</v>
      </c>
      <c r="V29" s="125">
        <f>'4000 Q'!$N32</f>
        <v>0</v>
      </c>
      <c r="W29" s="125">
        <f>'4001 R'!$N32</f>
        <v>0</v>
      </c>
      <c r="X29" s="125">
        <f>'4002 S'!$N32</f>
        <v>0</v>
      </c>
      <c r="Y29" s="125">
        <f>'4003 T'!$N32</f>
        <v>0</v>
      </c>
      <c r="Z29" s="125">
        <f>'4004 U'!$N32</f>
        <v>0</v>
      </c>
      <c r="AA29" s="139">
        <f>'4005 - V'!$N32</f>
        <v>0</v>
      </c>
      <c r="AB29" s="119">
        <f t="shared" si="0"/>
        <v>0</v>
      </c>
      <c r="AC29" s="119">
        <f t="shared" si="4"/>
        <v>0</v>
      </c>
    </row>
    <row r="30" spans="1:29" ht="15.6">
      <c r="A30" s="6" t="s">
        <v>14</v>
      </c>
      <c r="B30" s="6"/>
      <c r="C30" s="124">
        <f>'2000 A'!N33</f>
        <v>0</v>
      </c>
      <c r="D30" s="125">
        <f>'2001 B'!N33</f>
        <v>0</v>
      </c>
      <c r="E30" s="125">
        <f>'2002  C'!N33</f>
        <v>0</v>
      </c>
      <c r="F30" s="125">
        <f>'2003 D'!N33</f>
        <v>0</v>
      </c>
      <c r="G30" s="125">
        <f>'2004 E'!N33</f>
        <v>0</v>
      </c>
      <c r="H30" s="125">
        <f>'2005 F'!N33</f>
        <v>0</v>
      </c>
      <c r="I30" s="125">
        <f>'2006 G'!N33</f>
        <v>0</v>
      </c>
      <c r="J30" s="125">
        <f>'2007 H'!N33</f>
        <v>0</v>
      </c>
      <c r="K30" s="125">
        <f>'2008 I'!N33</f>
        <v>0</v>
      </c>
      <c r="L30" s="125">
        <f>'2009 J'!$N33</f>
        <v>0</v>
      </c>
      <c r="M30" s="125">
        <f>'2010 K'!N33</f>
        <v>0</v>
      </c>
      <c r="N30" s="139">
        <f>'3002 M'!N33</f>
        <v>0</v>
      </c>
      <c r="O30" s="139">
        <f t="shared" si="2"/>
        <v>0</v>
      </c>
      <c r="P30" s="124">
        <f>'3000 K'!N33</f>
        <v>0</v>
      </c>
      <c r="Q30" s="125">
        <f>'3001 L'!$N33</f>
        <v>0</v>
      </c>
      <c r="R30" s="125">
        <f>'3003 N'!N33</f>
        <v>0</v>
      </c>
      <c r="S30" s="125">
        <f>'3004 O'!N33</f>
        <v>0</v>
      </c>
      <c r="T30" s="125">
        <f>'3005 P'!N33</f>
        <v>0</v>
      </c>
      <c r="U30" s="119">
        <f t="shared" si="3"/>
        <v>0</v>
      </c>
      <c r="V30" s="125">
        <f>'4000 Q'!$N33</f>
        <v>0</v>
      </c>
      <c r="W30" s="125">
        <f>'4001 R'!$N33</f>
        <v>0</v>
      </c>
      <c r="X30" s="125">
        <f>'4002 S'!$N33</f>
        <v>0</v>
      </c>
      <c r="Y30" s="125">
        <f>'4003 T'!$N33</f>
        <v>0</v>
      </c>
      <c r="Z30" s="125">
        <f>'4004 U'!$N33</f>
        <v>0</v>
      </c>
      <c r="AA30" s="139">
        <f>'4005 - V'!$N33</f>
        <v>0</v>
      </c>
      <c r="AB30" s="119">
        <f t="shared" si="0"/>
        <v>0</v>
      </c>
      <c r="AC30" s="119">
        <f t="shared" si="4"/>
        <v>0</v>
      </c>
    </row>
    <row r="31" spans="1:29" ht="15.6">
      <c r="A31" s="196" t="s">
        <v>105</v>
      </c>
      <c r="B31" s="6"/>
      <c r="C31" s="126">
        <f>'2000 A'!N34</f>
        <v>0</v>
      </c>
      <c r="D31" s="127">
        <f>'2001 B'!N34</f>
        <v>0</v>
      </c>
      <c r="E31" s="127">
        <f>'2002  C'!N34</f>
        <v>0</v>
      </c>
      <c r="F31" s="127">
        <f>'2003 D'!N34</f>
        <v>0</v>
      </c>
      <c r="G31" s="127">
        <f>'2004 E'!N34</f>
        <v>0</v>
      </c>
      <c r="H31" s="127">
        <f>'2005 F'!N34</f>
        <v>0</v>
      </c>
      <c r="I31" s="127">
        <f>'2006 G'!N34</f>
        <v>0</v>
      </c>
      <c r="J31" s="127">
        <f>'2007 H'!N34</f>
        <v>0</v>
      </c>
      <c r="K31" s="127">
        <f>'2008 I'!N34</f>
        <v>0</v>
      </c>
      <c r="L31" s="127">
        <f>'2009 J'!$N34</f>
        <v>0</v>
      </c>
      <c r="M31" s="127">
        <f>'2010 K'!N34</f>
        <v>0</v>
      </c>
      <c r="N31" s="140">
        <f>'3002 M'!N34</f>
        <v>0</v>
      </c>
      <c r="O31" s="140">
        <f t="shared" si="2"/>
        <v>0</v>
      </c>
      <c r="P31" s="126">
        <f>'3000 K'!N34</f>
        <v>0</v>
      </c>
      <c r="Q31" s="127">
        <f>'3001 L'!$N34</f>
        <v>0</v>
      </c>
      <c r="R31" s="127">
        <f>'3003 N'!N34</f>
        <v>0</v>
      </c>
      <c r="S31" s="127">
        <f>'3004 O'!N34</f>
        <v>0</v>
      </c>
      <c r="T31" s="127">
        <f>'3005 P'!N34</f>
        <v>0</v>
      </c>
      <c r="U31" s="128">
        <f t="shared" si="3"/>
        <v>0</v>
      </c>
      <c r="V31" s="127">
        <f>'4000 Q'!$N34</f>
        <v>0</v>
      </c>
      <c r="W31" s="127">
        <f>'4001 R'!$N34</f>
        <v>0</v>
      </c>
      <c r="X31" s="127">
        <f>'4002 S'!$N34</f>
        <v>0</v>
      </c>
      <c r="Y31" s="127">
        <f>'4003 T'!$N34</f>
        <v>0</v>
      </c>
      <c r="Z31" s="127">
        <f>'4004 U'!$N34</f>
        <v>0</v>
      </c>
      <c r="AA31" s="140">
        <f>'4005 - V'!$N34</f>
        <v>0</v>
      </c>
      <c r="AB31" s="128">
        <f t="shared" si="0"/>
        <v>0</v>
      </c>
      <c r="AC31" s="128">
        <f t="shared" si="4"/>
        <v>0</v>
      </c>
    </row>
    <row r="32" spans="1:29" ht="15.6">
      <c r="A32" s="5"/>
      <c r="B32" s="6"/>
      <c r="C32" s="129">
        <f t="shared" ref="C32:X32" si="5">SUM(C14:C31)</f>
        <v>0</v>
      </c>
      <c r="D32" s="130">
        <f t="shared" si="5"/>
        <v>0</v>
      </c>
      <c r="E32" s="130">
        <f t="shared" si="5"/>
        <v>0</v>
      </c>
      <c r="F32" s="130">
        <f t="shared" si="5"/>
        <v>0</v>
      </c>
      <c r="G32" s="130">
        <f t="shared" si="5"/>
        <v>0</v>
      </c>
      <c r="H32" s="130">
        <f t="shared" si="5"/>
        <v>0</v>
      </c>
      <c r="I32" s="130">
        <f t="shared" si="5"/>
        <v>0</v>
      </c>
      <c r="J32" s="130">
        <f t="shared" si="5"/>
        <v>0</v>
      </c>
      <c r="K32" s="130">
        <f t="shared" si="5"/>
        <v>0</v>
      </c>
      <c r="L32" s="130">
        <f t="shared" si="5"/>
        <v>0</v>
      </c>
      <c r="M32" s="130">
        <f t="shared" si="5"/>
        <v>0</v>
      </c>
      <c r="N32" s="143">
        <f t="shared" si="5"/>
        <v>0</v>
      </c>
      <c r="O32" s="143">
        <f t="shared" si="5"/>
        <v>0</v>
      </c>
      <c r="P32" s="129">
        <f t="shared" si="5"/>
        <v>0</v>
      </c>
      <c r="Q32" s="130">
        <f t="shared" si="5"/>
        <v>0</v>
      </c>
      <c r="R32" s="130">
        <f t="shared" si="5"/>
        <v>0</v>
      </c>
      <c r="S32" s="130">
        <f t="shared" si="5"/>
        <v>0</v>
      </c>
      <c r="T32" s="130">
        <f t="shared" si="5"/>
        <v>0</v>
      </c>
      <c r="U32" s="123">
        <f t="shared" si="5"/>
        <v>0</v>
      </c>
      <c r="V32" s="130">
        <f t="shared" si="5"/>
        <v>0</v>
      </c>
      <c r="W32" s="130">
        <f t="shared" si="5"/>
        <v>0</v>
      </c>
      <c r="X32" s="130">
        <f t="shared" si="5"/>
        <v>0</v>
      </c>
      <c r="Y32" s="130">
        <f t="shared" ref="Y32:AC32" si="6">SUM(Y14:Y31)</f>
        <v>0</v>
      </c>
      <c r="Z32" s="130">
        <f>SUM(Z14:Z31)</f>
        <v>0</v>
      </c>
      <c r="AA32" s="130">
        <f>SUM(AA14:AA31)</f>
        <v>0</v>
      </c>
      <c r="AB32" s="123">
        <f>SUM(AB14:AB31)</f>
        <v>0</v>
      </c>
      <c r="AC32" s="145">
        <f t="shared" si="6"/>
        <v>0</v>
      </c>
    </row>
    <row r="33" spans="1:29" ht="15.6">
      <c r="A33" s="6"/>
      <c r="B33" s="6"/>
      <c r="C33" s="131"/>
      <c r="D33" s="132"/>
      <c r="E33" s="132"/>
      <c r="F33" s="132"/>
      <c r="G33" s="132"/>
      <c r="H33" s="132"/>
      <c r="I33" s="132"/>
      <c r="J33" s="132"/>
      <c r="K33" s="132"/>
      <c r="L33" s="132"/>
      <c r="M33" s="132"/>
      <c r="N33" s="144"/>
      <c r="O33" s="144"/>
      <c r="P33" s="131"/>
      <c r="Q33" s="132"/>
      <c r="R33" s="132"/>
      <c r="S33" s="132"/>
      <c r="T33" s="132"/>
      <c r="U33" s="116"/>
      <c r="V33" s="132"/>
      <c r="W33" s="132"/>
      <c r="X33" s="132"/>
      <c r="Y33" s="132"/>
      <c r="Z33" s="132"/>
      <c r="AA33" s="132"/>
      <c r="AB33" s="116"/>
      <c r="AC33" s="143"/>
    </row>
    <row r="34" spans="1:29" ht="16.2" thickBot="1">
      <c r="A34" s="5" t="s">
        <v>97</v>
      </c>
      <c r="B34" s="6"/>
      <c r="C34" s="174">
        <f t="shared" ref="C34:N34" si="7">C12-C32</f>
        <v>0</v>
      </c>
      <c r="D34" s="175">
        <f t="shared" si="7"/>
        <v>0</v>
      </c>
      <c r="E34" s="175">
        <f t="shared" si="7"/>
        <v>0</v>
      </c>
      <c r="F34" s="175">
        <f t="shared" si="7"/>
        <v>0</v>
      </c>
      <c r="G34" s="175">
        <f t="shared" si="7"/>
        <v>0</v>
      </c>
      <c r="H34" s="175">
        <f t="shared" si="7"/>
        <v>0</v>
      </c>
      <c r="I34" s="175">
        <f t="shared" si="7"/>
        <v>0</v>
      </c>
      <c r="J34" s="175">
        <f t="shared" si="7"/>
        <v>0</v>
      </c>
      <c r="K34" s="175">
        <f t="shared" si="7"/>
        <v>0</v>
      </c>
      <c r="L34" s="175">
        <f t="shared" si="7"/>
        <v>0</v>
      </c>
      <c r="M34" s="175">
        <f t="shared" si="7"/>
        <v>0</v>
      </c>
      <c r="N34" s="176">
        <f t="shared" si="7"/>
        <v>0</v>
      </c>
      <c r="O34" s="176">
        <f>SUM(C34:N34)</f>
        <v>0</v>
      </c>
      <c r="P34" s="174">
        <f t="shared" ref="P34:X34" si="8">P12-P32</f>
        <v>0</v>
      </c>
      <c r="Q34" s="175">
        <f t="shared" si="8"/>
        <v>0</v>
      </c>
      <c r="R34" s="175">
        <f t="shared" si="8"/>
        <v>0</v>
      </c>
      <c r="S34" s="175">
        <f t="shared" si="8"/>
        <v>0</v>
      </c>
      <c r="T34" s="175">
        <f t="shared" si="8"/>
        <v>0</v>
      </c>
      <c r="U34" s="177">
        <f t="shared" si="8"/>
        <v>0</v>
      </c>
      <c r="V34" s="175">
        <f t="shared" si="8"/>
        <v>0</v>
      </c>
      <c r="W34" s="175">
        <f t="shared" si="8"/>
        <v>0</v>
      </c>
      <c r="X34" s="175">
        <f t="shared" si="8"/>
        <v>0</v>
      </c>
      <c r="Y34" s="175">
        <f t="shared" ref="Y34:AC34" si="9">Y12-Y32</f>
        <v>0</v>
      </c>
      <c r="Z34" s="175">
        <f>Z12-Z32</f>
        <v>0</v>
      </c>
      <c r="AA34" s="175">
        <f>AA12-AA32</f>
        <v>0</v>
      </c>
      <c r="AB34" s="177">
        <f>AB12-AB32</f>
        <v>0</v>
      </c>
      <c r="AC34" s="176">
        <f t="shared" si="9"/>
        <v>0</v>
      </c>
    </row>
    <row r="35" spans="1:29" ht="16.2" thickTop="1">
      <c r="A35" s="5"/>
      <c r="B35" s="6"/>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row>
    <row r="36" spans="1:29" ht="18" thickBot="1">
      <c r="A36" s="163" t="s">
        <v>170</v>
      </c>
      <c r="B36" s="164"/>
      <c r="C36" s="175">
        <f>'2000 A'!O38</f>
        <v>0</v>
      </c>
      <c r="D36" s="175">
        <f>'2001 B'!O38</f>
        <v>0</v>
      </c>
      <c r="E36" s="175">
        <f>'2002  C'!O38</f>
        <v>0</v>
      </c>
      <c r="F36" s="175">
        <f>'2003 D'!O38</f>
        <v>0</v>
      </c>
      <c r="G36" s="175">
        <f>'2004 E'!O38</f>
        <v>0</v>
      </c>
      <c r="H36" s="175">
        <f>'2005 F'!O38</f>
        <v>0</v>
      </c>
      <c r="I36" s="175">
        <f>'2006 G'!O38</f>
        <v>0</v>
      </c>
      <c r="J36" s="175">
        <f>'2007 H'!O38</f>
        <v>0</v>
      </c>
      <c r="K36" s="175">
        <f>'2008 I'!O38</f>
        <v>0</v>
      </c>
      <c r="L36" s="175">
        <f>'2009 J'!$O38</f>
        <v>0</v>
      </c>
      <c r="M36" s="175">
        <f>'2010 K'!O38</f>
        <v>0</v>
      </c>
      <c r="N36" s="175">
        <f>'3002 M'!O38</f>
        <v>0</v>
      </c>
      <c r="O36" s="175">
        <f t="shared" ref="O36" si="10">SUM(C36:N36)</f>
        <v>0</v>
      </c>
      <c r="P36" s="175">
        <f>'3000 K'!O38</f>
        <v>0</v>
      </c>
      <c r="Q36" s="175">
        <f>'3001 L'!$O38</f>
        <v>0</v>
      </c>
      <c r="R36" s="175">
        <f>'3003 N'!O38</f>
        <v>0</v>
      </c>
      <c r="S36" s="175">
        <f>'3004 O'!O38</f>
        <v>0</v>
      </c>
      <c r="T36" s="175">
        <f>'3005 P'!O38</f>
        <v>0</v>
      </c>
      <c r="U36" s="175">
        <f>SUM(P36:T36)</f>
        <v>0</v>
      </c>
      <c r="V36" s="175">
        <f>'4000 Q'!$O38</f>
        <v>0</v>
      </c>
      <c r="W36" s="175">
        <f>'4001 R'!$O38</f>
        <v>0</v>
      </c>
      <c r="X36" s="175">
        <f>'4002 S'!$O38</f>
        <v>0</v>
      </c>
      <c r="Y36" s="175">
        <f>'4003 T'!$O38</f>
        <v>0</v>
      </c>
      <c r="Z36" s="175">
        <f>'4004 U'!$O38</f>
        <v>0</v>
      </c>
      <c r="AA36" s="175">
        <f>'4005 - V'!$O38</f>
        <v>0</v>
      </c>
      <c r="AB36" s="175">
        <f t="shared" ref="AB36" si="11">SUM(V36:AA36)</f>
        <v>0</v>
      </c>
      <c r="AC36" s="175">
        <f t="shared" ref="AC36" si="12">O36+U36+AB36</f>
        <v>0</v>
      </c>
    </row>
    <row r="37" spans="1:29" ht="15" thickTop="1"/>
    <row r="38" spans="1:29" ht="18" thickBot="1">
      <c r="A38" s="163" t="s">
        <v>98</v>
      </c>
      <c r="B38" s="6"/>
      <c r="C38" s="175">
        <f>'2000 A'!P38</f>
        <v>0</v>
      </c>
      <c r="D38" s="175">
        <f>'2001 B'!P38</f>
        <v>0</v>
      </c>
      <c r="E38" s="175">
        <f>'2002  C'!P38</f>
        <v>0</v>
      </c>
      <c r="F38" s="175">
        <f>'2003 D'!P38</f>
        <v>0</v>
      </c>
      <c r="G38" s="175">
        <f>'2004 E'!P38</f>
        <v>0</v>
      </c>
      <c r="H38" s="175">
        <f>'2005 F'!P38</f>
        <v>0</v>
      </c>
      <c r="I38" s="175">
        <f>'2006 G'!P38</f>
        <v>0</v>
      </c>
      <c r="J38" s="175">
        <f>'2007 H'!P38</f>
        <v>0</v>
      </c>
      <c r="K38" s="175">
        <f>'2008 I'!P38</f>
        <v>0</v>
      </c>
      <c r="L38" s="175">
        <f>'2009 J'!$P38</f>
        <v>0</v>
      </c>
      <c r="M38" s="175">
        <f>'2010 K'!P38</f>
        <v>0</v>
      </c>
      <c r="N38" s="175">
        <f>'3002 M'!P38</f>
        <v>0</v>
      </c>
      <c r="O38" s="175">
        <f t="shared" ref="O38" si="13">SUM(C38:N38)</f>
        <v>0</v>
      </c>
      <c r="P38" s="175">
        <f>'3000 K'!P38</f>
        <v>0</v>
      </c>
      <c r="Q38" s="175">
        <f>'3001 L'!$P38</f>
        <v>0</v>
      </c>
      <c r="R38" s="175">
        <f>'3003 N'!P38</f>
        <v>0</v>
      </c>
      <c r="S38" s="175">
        <f>'3004 O'!P38</f>
        <v>0</v>
      </c>
      <c r="T38" s="175">
        <f>'3005 P'!P38</f>
        <v>0</v>
      </c>
      <c r="U38" s="175">
        <f t="shared" ref="U38" si="14">SUM(P38:T38)</f>
        <v>0</v>
      </c>
      <c r="V38" s="175">
        <f>'4000 Q'!$P38</f>
        <v>0</v>
      </c>
      <c r="W38" s="175">
        <f>'4001 R'!$P38</f>
        <v>0</v>
      </c>
      <c r="X38" s="175">
        <f>'4002 S'!$P38</f>
        <v>0</v>
      </c>
      <c r="Y38" s="175">
        <f>'4003 T'!$P38</f>
        <v>0</v>
      </c>
      <c r="Z38" s="175">
        <f>'4004 U'!$P38</f>
        <v>0</v>
      </c>
      <c r="AA38" s="175">
        <f>'4005 - V'!$P38</f>
        <v>0</v>
      </c>
      <c r="AB38" s="175">
        <f t="shared" ref="AB38" si="15">SUM(V38:AA38)</f>
        <v>0</v>
      </c>
      <c r="AC38" s="175">
        <f t="shared" ref="AC38" si="16">O38+U38+AB38</f>
        <v>0</v>
      </c>
    </row>
    <row r="39" spans="1:29" ht="18" thickTop="1">
      <c r="A39" s="164"/>
      <c r="B39" s="164"/>
      <c r="C39" s="210" t="s">
        <v>139</v>
      </c>
      <c r="D39" s="210"/>
      <c r="E39" s="210" t="s">
        <v>140</v>
      </c>
      <c r="G39" s="210" t="s">
        <v>141</v>
      </c>
      <c r="I39" s="4"/>
    </row>
    <row r="40" spans="1:29">
      <c r="I40" s="4"/>
    </row>
    <row r="41" spans="1:29" ht="18">
      <c r="A41" s="70" t="s">
        <v>147</v>
      </c>
      <c r="I41" s="4"/>
    </row>
    <row r="42" spans="1:29">
      <c r="A42" s="211" t="s">
        <v>142</v>
      </c>
      <c r="I42" s="4"/>
    </row>
    <row r="43" spans="1:29">
      <c r="A43" s="211" t="s">
        <v>143</v>
      </c>
      <c r="I43" s="4"/>
    </row>
    <row r="44" spans="1:29">
      <c r="A44" s="211" t="s">
        <v>144</v>
      </c>
      <c r="I44" s="4"/>
    </row>
    <row r="45" spans="1:29">
      <c r="A45" s="211" t="s">
        <v>145</v>
      </c>
      <c r="I45" s="4"/>
    </row>
    <row r="46" spans="1:29">
      <c r="A46" s="211" t="s">
        <v>146</v>
      </c>
      <c r="I46" s="4"/>
    </row>
    <row r="47" spans="1:29">
      <c r="A47" s="209"/>
      <c r="I47" s="4"/>
    </row>
    <row r="48" spans="1:29">
      <c r="I48" s="4"/>
    </row>
    <row r="49" spans="9:9">
      <c r="I49" s="4"/>
    </row>
  </sheetData>
  <mergeCells count="4">
    <mergeCell ref="AC7:AC8"/>
    <mergeCell ref="P7:U7"/>
    <mergeCell ref="C7:N7"/>
    <mergeCell ref="V7:AA7"/>
  </mergeCells>
  <hyperlinks>
    <hyperlink ref="H8" location="'2005 SW Reg.'!A1" display="'2005 SW Reg.'!A1" xr:uid="{20ED75DC-746C-C548-BE0B-4A0E59B0384B}"/>
    <hyperlink ref="C8" location="'2000 CRTP'!A1" display="'2000 CRTP'!A1" xr:uid="{CC9C99B3-DB29-8240-A657-911E1374286B}"/>
    <hyperlink ref="G8" location="'2004 Emrg. Plan'!A1" display="2004 Emerg. Planning" xr:uid="{CC4ADCD1-3B39-F74F-878B-E48B80A85016}"/>
    <hyperlink ref="F8" location="'2003 FNPIEVEC'!A1" display="'2003 FNPIEVEC'!A1" xr:uid="{B156C5F3-E098-5840-80CA-A5FAAF683B8A}"/>
    <hyperlink ref="N8" location="'3002 LEDSP'!A1" display="'3002 LEDSP'!A1" xr:uid="{58D16F26-65E7-FA42-AD7B-B09AA2DFC569}"/>
    <hyperlink ref="E8" location="'2002  ACRS'!A1" display="'2002  ACRS'!A1" xr:uid="{2552E905-D4AA-0C4A-87F4-6E524A38E038}"/>
    <hyperlink ref="K8" location="'2008 FNIYES'!A1" display="'2008 FNIYES'!A1" xr:uid="{82F198CC-A8F6-9244-8E49-C5B88D936C84}"/>
    <hyperlink ref="I8" location="'2006 SW Train.'!A1" display="'2006 SW Train.'!A1" xr:uid="{F229290F-F0A5-5542-B24F-F67544B209E2}"/>
    <hyperlink ref="J8" location="'2007 SW Strat'!A1" display="'2007 SW Strat'!A1" xr:uid="{61C21A4A-55D8-B445-B3F0-4E56B939AA0F}"/>
    <hyperlink ref="P8" location="'3000 CMHC'!A1" display="'3000 CMHC'!A1" xr:uid="{23100F5A-DD2F-6D42-B71B-ED1F8FAD77B6}"/>
    <hyperlink ref="R8" location="'3003 NIB'!A1" display="'3003 NIB'!A1" xr:uid="{99C8F414-8519-DA48-A89C-7E26A2B0EC5F}"/>
    <hyperlink ref="S8" location="'3004 IESO'!A1" display="'3004 IESO'!A1" xr:uid="{5C241009-6E7F-4D4E-AB0E-7AB8BBC3E909}"/>
    <hyperlink ref="M8" location="'2010 Fund Model'!A1" display="2010 Orbis" xr:uid="{B534EECD-C70A-194A-B5AE-9BAB15506C2D}"/>
    <hyperlink ref="AA8" location="'4005 - Admin'!A1" display="4005 Admin" xr:uid="{3579AFBB-52F4-F844-86CD-9361862DF8C5}"/>
    <hyperlink ref="Y8" location="'4003 Golf Tourn'!A1" display="4003 Golf Tourn" xr:uid="{D4FF269D-17F3-274A-B020-2BD145E0BD31}"/>
    <hyperlink ref="L8" location="'2009 TYCOP'!A1" display="2009 Youth TYCOP" xr:uid="{71B33B90-B696-3940-ABF7-C66A1E1099E5}"/>
    <hyperlink ref="X8" location="'4002 Walkerton'!A1" display="4002 Walkerton" xr:uid="{F8A9F5A5-BE17-8848-90B1-93A4524F2A7B}"/>
    <hyperlink ref="Q8" location="'3001 NOHFC'!A1" display="3001 NOHFC" xr:uid="{C83D8301-1874-A441-B030-A517CC098E2D}"/>
    <hyperlink ref="Z8" location="'4004 Scholarship'!A1" display="4004 Scholarship" xr:uid="{9485A86D-8FE8-7946-A695-38748EE48D5D}"/>
    <hyperlink ref="V8" location="'4000 Investments'!A1" display="4000 Investments (Board)" xr:uid="{8D94D30D-5942-054B-947E-7DE6DB330E47}"/>
    <hyperlink ref="D8" location="'2001 OCSET'!A1" display="'2001 OCSET'!A1" xr:uid="{CE0641AE-F9DE-E54E-85AC-F95AFCC3ADC9}"/>
    <hyperlink ref="T8" location="'3005 CMHC Sol Lab'!A1" display="'3005 CMHC Sol Lab'!A1" xr:uid="{1633AC74-DC1E-664B-B317-C54E3E8265F1}"/>
    <hyperlink ref="W8" location="'4001 Hous Inspect'!A1" display="4001 Housing Inspection" xr:uid="{6F402B0C-E92E-0148-B925-3ED4F24E1504}"/>
  </hyperlinks>
  <pageMargins left="0.7" right="0.7" top="0.75" bottom="0.75" header="0.3" footer="0.3"/>
  <pageSetup paperSize="5" scale="68" fitToHeight="2" orientation="landscape" r:id="rId1"/>
  <rowBreaks count="1" manualBreakCount="1">
    <brk id="40" max="28"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8F6D5-7427-44FA-BF66-972313ED0BE4}">
  <dimension ref="A1:S38"/>
  <sheetViews>
    <sheetView zoomScale="75" zoomScaleNormal="75" workbookViewId="0"/>
  </sheetViews>
  <sheetFormatPr defaultColWidth="8.88671875" defaultRowHeight="14.4"/>
  <cols>
    <col min="1" max="1" width="39.109375" customWidth="1"/>
    <col min="2" max="2" width="11.88671875" customWidth="1"/>
    <col min="3" max="5" width="7.88671875" customWidth="1"/>
    <col min="6" max="6" width="8.88671875" customWidth="1"/>
    <col min="7" max="7" width="9.33203125" customWidth="1"/>
    <col min="8" max="8" width="10.33203125" customWidth="1"/>
    <col min="9" max="13" width="7.88671875" customWidth="1"/>
    <col min="14" max="14" width="10.88671875" customWidth="1"/>
    <col min="15" max="15" width="10.44140625" customWidth="1"/>
    <col min="16" max="16" width="11.33203125" customWidth="1"/>
    <col min="17" max="17" width="41.88671875" customWidth="1"/>
    <col min="18" max="18" width="1.44140625" customWidth="1"/>
  </cols>
  <sheetData>
    <row r="1" spans="1:19" ht="48.6" customHeight="1"/>
    <row r="2" spans="1:19" ht="17.100000000000001" customHeight="1">
      <c r="A2" s="230" t="str">
        <f>Inputs!B5</f>
        <v>XYZ First Nation</v>
      </c>
      <c r="B2" s="230"/>
      <c r="C2" s="230"/>
      <c r="D2" s="230"/>
      <c r="E2" s="230"/>
      <c r="F2" s="230"/>
      <c r="G2" s="230"/>
      <c r="H2" s="230"/>
      <c r="I2" s="230"/>
      <c r="J2" s="230"/>
      <c r="K2" s="230"/>
      <c r="L2" s="230"/>
      <c r="M2" s="230"/>
      <c r="N2" s="230"/>
      <c r="O2" s="230"/>
      <c r="P2" s="230"/>
      <c r="Q2" s="230"/>
      <c r="S2" s="80"/>
    </row>
    <row r="3" spans="1:19" ht="17.100000000000001" customHeight="1">
      <c r="A3" s="53" t="s">
        <v>168</v>
      </c>
      <c r="B3" s="53" t="str">
        <f>B6</f>
        <v>1001 - Band Administration</v>
      </c>
      <c r="C3" s="53"/>
      <c r="D3" s="53"/>
      <c r="E3" s="53"/>
      <c r="F3" s="53"/>
      <c r="G3" s="53"/>
      <c r="H3" s="53"/>
      <c r="I3" s="53"/>
      <c r="J3" s="53"/>
      <c r="L3" s="53"/>
      <c r="M3" s="53"/>
      <c r="N3" s="53"/>
      <c r="O3" s="53"/>
      <c r="P3" s="53"/>
      <c r="Q3" s="53"/>
      <c r="S3" s="80" t="s">
        <v>99</v>
      </c>
    </row>
    <row r="4" spans="1:19" ht="17.100000000000001"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S4" s="80" t="s">
        <v>100</v>
      </c>
    </row>
    <row r="5" spans="1:19" ht="17.100000000000001" customHeight="1">
      <c r="Q5" s="4"/>
      <c r="S5" s="80"/>
    </row>
    <row r="6" spans="1:19" ht="17.100000000000001" customHeight="1">
      <c r="A6" s="32" t="s">
        <v>21</v>
      </c>
      <c r="B6" s="217" t="s">
        <v>109</v>
      </c>
      <c r="C6" s="218"/>
      <c r="D6" s="218"/>
      <c r="E6" s="6"/>
      <c r="F6" s="6"/>
      <c r="G6" s="6"/>
      <c r="H6" s="6"/>
      <c r="I6" s="6"/>
      <c r="K6" s="32" t="s">
        <v>25</v>
      </c>
      <c r="L6" s="196" t="s">
        <v>111</v>
      </c>
      <c r="M6" s="133"/>
      <c r="O6" s="155"/>
      <c r="S6" s="80"/>
    </row>
    <row r="7" spans="1:19" ht="15.6">
      <c r="A7" s="32" t="s">
        <v>22</v>
      </c>
      <c r="B7" s="217" t="s">
        <v>110</v>
      </c>
      <c r="C7" s="218"/>
      <c r="D7" s="218"/>
      <c r="E7" s="6"/>
      <c r="F7" s="6"/>
      <c r="G7" s="6"/>
      <c r="H7" s="6"/>
      <c r="I7" s="6"/>
      <c r="K7" s="54" t="s">
        <v>23</v>
      </c>
      <c r="L7" s="231">
        <v>43845</v>
      </c>
      <c r="M7" s="232"/>
      <c r="O7" s="155"/>
      <c r="S7" s="76"/>
    </row>
    <row r="8" spans="1:19" ht="8.1" customHeight="1">
      <c r="A8" s="69"/>
    </row>
    <row r="9" spans="1:19" ht="8.1" customHeight="1">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79"/>
      <c r="Q12" s="14"/>
    </row>
    <row r="13" spans="1:19">
      <c r="A13" s="34" t="s">
        <v>43</v>
      </c>
      <c r="B13" s="60"/>
      <c r="C13" s="61"/>
      <c r="D13" s="61"/>
      <c r="E13" s="61"/>
      <c r="F13" s="61"/>
      <c r="G13" s="61"/>
      <c r="H13" s="61"/>
      <c r="I13" s="61"/>
      <c r="J13" s="61"/>
      <c r="K13" s="61"/>
      <c r="L13" s="61"/>
      <c r="M13" s="61"/>
      <c r="N13" s="36">
        <f>SUM(B13:M13)</f>
        <v>0</v>
      </c>
      <c r="O13" s="35"/>
      <c r="P13" s="182">
        <f>O13-N13</f>
        <v>0</v>
      </c>
      <c r="Q13" s="34" t="s">
        <v>106</v>
      </c>
    </row>
    <row r="14" spans="1:19">
      <c r="A14" s="34" t="s">
        <v>90</v>
      </c>
      <c r="B14" s="60"/>
      <c r="C14" s="61"/>
      <c r="D14" s="61"/>
      <c r="E14" s="61"/>
      <c r="F14" s="61"/>
      <c r="G14" s="61"/>
      <c r="H14" s="61"/>
      <c r="I14" s="61"/>
      <c r="J14" s="37"/>
      <c r="K14" s="37"/>
      <c r="L14" s="35"/>
      <c r="M14" s="35"/>
      <c r="N14" s="36">
        <f>SUM(B14:M14)</f>
        <v>0</v>
      </c>
      <c r="O14" s="188"/>
      <c r="P14" s="182">
        <f>O14-N14</f>
        <v>0</v>
      </c>
      <c r="Q14" s="34"/>
    </row>
    <row r="15" spans="1:19">
      <c r="A15" s="34"/>
      <c r="B15" s="219">
        <f t="shared" ref="B15:P15" si="0">SUM(B13:B14)</f>
        <v>0</v>
      </c>
      <c r="C15" s="161">
        <f t="shared" si="0"/>
        <v>0</v>
      </c>
      <c r="D15" s="161">
        <f t="shared" si="0"/>
        <v>0</v>
      </c>
      <c r="E15" s="161">
        <f t="shared" si="0"/>
        <v>0</v>
      </c>
      <c r="F15" s="161">
        <f t="shared" si="0"/>
        <v>0</v>
      </c>
      <c r="G15" s="161">
        <f t="shared" si="0"/>
        <v>0</v>
      </c>
      <c r="H15" s="161">
        <f t="shared" si="0"/>
        <v>0</v>
      </c>
      <c r="I15" s="161">
        <f t="shared" si="0"/>
        <v>0</v>
      </c>
      <c r="J15" s="161">
        <f t="shared" si="0"/>
        <v>0</v>
      </c>
      <c r="K15" s="161">
        <f t="shared" si="0"/>
        <v>0</v>
      </c>
      <c r="L15" s="41">
        <f t="shared" si="0"/>
        <v>0</v>
      </c>
      <c r="M15" s="41">
        <f t="shared" si="0"/>
        <v>0</v>
      </c>
      <c r="N15" s="81">
        <f t="shared" si="0"/>
        <v>0</v>
      </c>
      <c r="O15" s="35">
        <f t="shared" si="0"/>
        <v>0</v>
      </c>
      <c r="P15" s="181">
        <f t="shared" si="0"/>
        <v>0</v>
      </c>
      <c r="Q15" s="34"/>
    </row>
    <row r="16" spans="1:19">
      <c r="A16" s="16" t="s">
        <v>35</v>
      </c>
      <c r="B16" s="60"/>
      <c r="C16" s="61"/>
      <c r="D16" s="61"/>
      <c r="E16" s="61"/>
      <c r="F16" s="61"/>
      <c r="G16" s="61"/>
      <c r="H16" s="61"/>
      <c r="I16" s="61"/>
      <c r="J16" s="37"/>
      <c r="K16" s="37"/>
      <c r="L16" s="35"/>
      <c r="M16" s="35"/>
      <c r="N16" s="36"/>
      <c r="O16" s="35"/>
      <c r="P16" s="180"/>
      <c r="Q16" s="34"/>
    </row>
    <row r="17" spans="1:17" ht="28.8">
      <c r="A17" s="65" t="s">
        <v>1</v>
      </c>
      <c r="B17" s="60"/>
      <c r="C17" s="61"/>
      <c r="D17" s="61"/>
      <c r="E17" s="61"/>
      <c r="F17" s="61"/>
      <c r="G17" s="61"/>
      <c r="H17" s="61"/>
      <c r="I17" s="61"/>
      <c r="J17" s="37"/>
      <c r="K17" s="37"/>
      <c r="L17" s="37"/>
      <c r="M17" s="37"/>
      <c r="N17" s="38">
        <f t="shared" ref="N17:N36" si="1">SUM(B17:M17)</f>
        <v>0</v>
      </c>
      <c r="O17" s="37"/>
      <c r="P17" s="182">
        <f>O17-N17</f>
        <v>0</v>
      </c>
      <c r="Q17" s="20" t="s">
        <v>107</v>
      </c>
    </row>
    <row r="18" spans="1:17">
      <c r="A18" s="65" t="s">
        <v>39</v>
      </c>
      <c r="B18" s="220"/>
      <c r="C18" s="61"/>
      <c r="D18" s="61"/>
      <c r="E18" s="61"/>
      <c r="F18" s="61"/>
      <c r="G18" s="61"/>
      <c r="H18" s="61"/>
      <c r="I18" s="61"/>
      <c r="J18" s="37"/>
      <c r="K18" s="37"/>
      <c r="L18" s="37"/>
      <c r="M18" s="37"/>
      <c r="N18" s="38">
        <f t="shared" si="1"/>
        <v>0</v>
      </c>
      <c r="O18" s="37"/>
      <c r="P18" s="182">
        <f t="shared" ref="P18:P34" si="2">O18-N18</f>
        <v>0</v>
      </c>
      <c r="Q18" s="34"/>
    </row>
    <row r="19" spans="1:17">
      <c r="A19" s="65" t="s">
        <v>40</v>
      </c>
      <c r="B19" s="60"/>
      <c r="C19" s="61"/>
      <c r="D19" s="61"/>
      <c r="E19" s="61"/>
      <c r="F19" s="61"/>
      <c r="G19" s="61"/>
      <c r="H19" s="61"/>
      <c r="I19" s="61"/>
      <c r="J19" s="37"/>
      <c r="K19" s="37"/>
      <c r="L19" s="37"/>
      <c r="M19" s="37"/>
      <c r="N19" s="38">
        <f t="shared" si="1"/>
        <v>0</v>
      </c>
      <c r="O19" s="37"/>
      <c r="P19" s="182">
        <f t="shared" si="2"/>
        <v>0</v>
      </c>
      <c r="Q19" s="15"/>
    </row>
    <row r="20" spans="1:17">
      <c r="A20" s="65" t="s">
        <v>41</v>
      </c>
      <c r="B20" s="60"/>
      <c r="C20" s="61"/>
      <c r="D20" s="61"/>
      <c r="E20" s="61"/>
      <c r="F20" s="61"/>
      <c r="G20" s="61"/>
      <c r="H20" s="61"/>
      <c r="I20" s="61"/>
      <c r="J20" s="37"/>
      <c r="K20" s="37"/>
      <c r="L20" s="37"/>
      <c r="M20" s="37"/>
      <c r="N20" s="38">
        <f t="shared" si="1"/>
        <v>0</v>
      </c>
      <c r="O20" s="37"/>
      <c r="P20" s="182">
        <f t="shared" si="2"/>
        <v>0</v>
      </c>
      <c r="Q20" s="34" t="s">
        <v>108</v>
      </c>
    </row>
    <row r="21" spans="1:17">
      <c r="A21" s="65" t="s">
        <v>104</v>
      </c>
      <c r="B21" s="60"/>
      <c r="C21" s="61"/>
      <c r="D21" s="61"/>
      <c r="E21" s="61"/>
      <c r="F21" s="61"/>
      <c r="G21" s="61"/>
      <c r="H21" s="61"/>
      <c r="I21" s="61"/>
      <c r="J21" s="37"/>
      <c r="K21" s="37"/>
      <c r="L21" s="37"/>
      <c r="M21" s="37"/>
      <c r="N21" s="38">
        <f t="shared" si="1"/>
        <v>0</v>
      </c>
      <c r="O21" s="37"/>
      <c r="P21" s="182">
        <f t="shared" si="2"/>
        <v>0</v>
      </c>
      <c r="Q21" s="34"/>
    </row>
    <row r="22" spans="1:17">
      <c r="A22" s="65" t="s">
        <v>5</v>
      </c>
      <c r="B22" s="60"/>
      <c r="C22" s="61"/>
      <c r="D22" s="61"/>
      <c r="E22" s="61"/>
      <c r="F22" s="61"/>
      <c r="G22" s="61"/>
      <c r="H22" s="61"/>
      <c r="I22" s="61"/>
      <c r="J22" s="37"/>
      <c r="K22" s="37"/>
      <c r="L22" s="37"/>
      <c r="M22" s="37"/>
      <c r="N22" s="38">
        <f t="shared" si="1"/>
        <v>0</v>
      </c>
      <c r="O22" s="37"/>
      <c r="P22" s="182">
        <f t="shared" si="2"/>
        <v>0</v>
      </c>
      <c r="Q22" s="34"/>
    </row>
    <row r="23" spans="1:17">
      <c r="A23" s="65" t="s">
        <v>42</v>
      </c>
      <c r="B23" s="60"/>
      <c r="C23" s="61"/>
      <c r="D23" s="61"/>
      <c r="E23" s="61"/>
      <c r="F23" s="61"/>
      <c r="G23" s="61"/>
      <c r="H23" s="61"/>
      <c r="I23" s="61"/>
      <c r="J23" s="37"/>
      <c r="K23" s="37"/>
      <c r="L23" s="37"/>
      <c r="M23" s="37"/>
      <c r="N23" s="38">
        <f t="shared" si="1"/>
        <v>0</v>
      </c>
      <c r="O23" s="37"/>
      <c r="P23" s="182">
        <f t="shared" si="2"/>
        <v>0</v>
      </c>
      <c r="Q23" s="34"/>
    </row>
    <row r="24" spans="1:17">
      <c r="A24" s="65" t="s">
        <v>7</v>
      </c>
      <c r="B24" s="60"/>
      <c r="C24" s="61"/>
      <c r="D24" s="61"/>
      <c r="E24" s="61"/>
      <c r="F24" s="61"/>
      <c r="G24" s="61"/>
      <c r="H24" s="61"/>
      <c r="I24" s="61"/>
      <c r="J24" s="37"/>
      <c r="K24" s="37"/>
      <c r="L24" s="37"/>
      <c r="M24" s="37"/>
      <c r="N24" s="38">
        <f t="shared" si="1"/>
        <v>0</v>
      </c>
      <c r="O24" s="37"/>
      <c r="P24" s="182">
        <f t="shared" si="2"/>
        <v>0</v>
      </c>
      <c r="Q24" s="34"/>
    </row>
    <row r="25" spans="1:17">
      <c r="A25" s="65" t="s">
        <v>8</v>
      </c>
      <c r="B25" s="60"/>
      <c r="C25" s="61"/>
      <c r="D25" s="61"/>
      <c r="E25" s="61"/>
      <c r="F25" s="61"/>
      <c r="G25" s="61"/>
      <c r="H25" s="61"/>
      <c r="I25" s="61"/>
      <c r="J25" s="37"/>
      <c r="K25" s="37"/>
      <c r="L25" s="37"/>
      <c r="M25" s="37"/>
      <c r="N25" s="38">
        <f t="shared" si="1"/>
        <v>0</v>
      </c>
      <c r="O25" s="37"/>
      <c r="P25" s="182">
        <f t="shared" si="2"/>
        <v>0</v>
      </c>
      <c r="Q25" s="34"/>
    </row>
    <row r="26" spans="1:17">
      <c r="A26" s="65" t="s">
        <v>9</v>
      </c>
      <c r="B26" s="60"/>
      <c r="C26" s="61"/>
      <c r="D26" s="61"/>
      <c r="E26" s="61"/>
      <c r="F26" s="61"/>
      <c r="G26" s="61"/>
      <c r="H26" s="61"/>
      <c r="I26" s="61"/>
      <c r="J26" s="37"/>
      <c r="K26" s="37"/>
      <c r="L26" s="37"/>
      <c r="M26" s="37"/>
      <c r="N26" s="38">
        <f t="shared" si="1"/>
        <v>0</v>
      </c>
      <c r="O26" s="37"/>
      <c r="P26" s="182">
        <f t="shared" si="2"/>
        <v>0</v>
      </c>
      <c r="Q26" s="34"/>
    </row>
    <row r="27" spans="1:17">
      <c r="A27" s="65" t="s">
        <v>10</v>
      </c>
      <c r="B27" s="60"/>
      <c r="C27" s="61"/>
      <c r="D27" s="61"/>
      <c r="E27" s="61"/>
      <c r="F27" s="61"/>
      <c r="G27" s="61"/>
      <c r="H27" s="61"/>
      <c r="I27" s="61"/>
      <c r="J27" s="37"/>
      <c r="K27" s="37"/>
      <c r="L27" s="37"/>
      <c r="M27" s="37"/>
      <c r="N27" s="38">
        <f t="shared" si="1"/>
        <v>0</v>
      </c>
      <c r="O27" s="37"/>
      <c r="P27" s="182">
        <f t="shared" si="2"/>
        <v>0</v>
      </c>
      <c r="Q27" s="34"/>
    </row>
    <row r="28" spans="1:17">
      <c r="A28" s="65" t="s">
        <v>11</v>
      </c>
      <c r="B28" s="60"/>
      <c r="C28" s="61"/>
      <c r="D28" s="61"/>
      <c r="E28" s="61"/>
      <c r="F28" s="61"/>
      <c r="G28" s="61"/>
      <c r="H28" s="61"/>
      <c r="I28" s="61"/>
      <c r="J28" s="37"/>
      <c r="K28" s="37"/>
      <c r="L28" s="37"/>
      <c r="M28" s="37"/>
      <c r="N28" s="38">
        <f t="shared" si="1"/>
        <v>0</v>
      </c>
      <c r="O28" s="37"/>
      <c r="P28" s="182">
        <f t="shared" si="2"/>
        <v>0</v>
      </c>
      <c r="Q28" s="34"/>
    </row>
    <row r="29" spans="1:17">
      <c r="A29" s="65" t="s">
        <v>16</v>
      </c>
      <c r="B29" s="60"/>
      <c r="C29" s="61"/>
      <c r="D29" s="61"/>
      <c r="E29" s="61"/>
      <c r="F29" s="61"/>
      <c r="G29" s="61"/>
      <c r="H29" s="61"/>
      <c r="I29" s="61"/>
      <c r="J29" s="37"/>
      <c r="K29" s="37"/>
      <c r="L29" s="37"/>
      <c r="M29" s="37"/>
      <c r="N29" s="38">
        <f t="shared" si="1"/>
        <v>0</v>
      </c>
      <c r="O29" s="37"/>
      <c r="P29" s="182">
        <f t="shared" si="2"/>
        <v>0</v>
      </c>
      <c r="Q29" s="34" t="s">
        <v>112</v>
      </c>
    </row>
    <row r="30" spans="1:17">
      <c r="A30" s="65" t="s">
        <v>17</v>
      </c>
      <c r="B30" s="60"/>
      <c r="C30" s="61"/>
      <c r="D30" s="61"/>
      <c r="E30" s="61"/>
      <c r="F30" s="61"/>
      <c r="G30" s="61"/>
      <c r="H30" s="61"/>
      <c r="I30" s="61"/>
      <c r="J30" s="37"/>
      <c r="K30" s="37"/>
      <c r="L30" s="37"/>
      <c r="M30" s="37"/>
      <c r="N30" s="38">
        <f t="shared" si="1"/>
        <v>0</v>
      </c>
      <c r="O30" s="37"/>
      <c r="P30" s="182">
        <f t="shared" si="2"/>
        <v>0</v>
      </c>
      <c r="Q30" s="34"/>
    </row>
    <row r="31" spans="1:17">
      <c r="A31" s="34" t="s">
        <v>12</v>
      </c>
      <c r="B31" s="60"/>
      <c r="C31" s="61"/>
      <c r="D31" s="61"/>
      <c r="E31" s="61"/>
      <c r="F31" s="61"/>
      <c r="G31" s="61"/>
      <c r="H31" s="61"/>
      <c r="I31" s="61"/>
      <c r="J31" s="37"/>
      <c r="K31" s="37"/>
      <c r="L31" s="37"/>
      <c r="M31" s="37"/>
      <c r="N31" s="38">
        <f t="shared" si="1"/>
        <v>0</v>
      </c>
      <c r="O31" s="37"/>
      <c r="P31" s="182">
        <f t="shared" si="2"/>
        <v>0</v>
      </c>
      <c r="Q31" s="34"/>
    </row>
    <row r="32" spans="1:17">
      <c r="A32" s="34" t="s">
        <v>13</v>
      </c>
      <c r="B32" s="60"/>
      <c r="C32" s="61"/>
      <c r="D32" s="61"/>
      <c r="E32" s="61"/>
      <c r="F32" s="61"/>
      <c r="G32" s="61"/>
      <c r="H32" s="61"/>
      <c r="I32" s="61"/>
      <c r="J32" s="37"/>
      <c r="K32" s="37"/>
      <c r="L32" s="37"/>
      <c r="M32" s="37"/>
      <c r="N32" s="38">
        <f t="shared" si="1"/>
        <v>0</v>
      </c>
      <c r="O32" s="37"/>
      <c r="P32" s="182">
        <f t="shared" si="2"/>
        <v>0</v>
      </c>
      <c r="Q32" s="15"/>
    </row>
    <row r="33" spans="1:17">
      <c r="A33" s="34" t="s">
        <v>105</v>
      </c>
      <c r="B33" s="60"/>
      <c r="C33" s="61"/>
      <c r="D33" s="61"/>
      <c r="E33" s="61"/>
      <c r="F33" s="61"/>
      <c r="G33" s="61"/>
      <c r="H33" s="61"/>
      <c r="I33" s="61"/>
      <c r="J33" s="37"/>
      <c r="K33" s="37"/>
      <c r="L33" s="37"/>
      <c r="M33" s="37"/>
      <c r="N33" s="38">
        <f t="shared" si="1"/>
        <v>0</v>
      </c>
      <c r="O33" s="37"/>
      <c r="P33" s="182">
        <f t="shared" si="2"/>
        <v>0</v>
      </c>
      <c r="Q33" s="34"/>
    </row>
    <row r="34" spans="1:17">
      <c r="A34" s="34"/>
      <c r="B34" s="60"/>
      <c r="C34" s="61"/>
      <c r="D34" s="61"/>
      <c r="E34" s="61"/>
      <c r="F34" s="61"/>
      <c r="G34" s="61"/>
      <c r="H34" s="61"/>
      <c r="I34" s="61"/>
      <c r="J34" s="37"/>
      <c r="K34" s="37"/>
      <c r="L34" s="37"/>
      <c r="M34" s="37"/>
      <c r="N34" s="38">
        <f t="shared" si="1"/>
        <v>0</v>
      </c>
      <c r="O34" s="37"/>
      <c r="P34" s="182">
        <f t="shared" si="2"/>
        <v>0</v>
      </c>
      <c r="Q34" s="34"/>
    </row>
    <row r="35" spans="1:17">
      <c r="A35" s="34"/>
      <c r="B35" s="60"/>
      <c r="C35" s="61"/>
      <c r="D35" s="61"/>
      <c r="E35" s="61"/>
      <c r="F35" s="61"/>
      <c r="G35" s="61"/>
      <c r="H35" s="61"/>
      <c r="I35" s="61"/>
      <c r="J35" s="35"/>
      <c r="K35" s="35"/>
      <c r="L35" s="35"/>
      <c r="M35" s="35"/>
      <c r="N35" s="36">
        <f t="shared" si="1"/>
        <v>0</v>
      </c>
      <c r="O35" s="35"/>
      <c r="P35" s="183"/>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 t="shared" si="1"/>
        <v>0</v>
      </c>
      <c r="O36" s="40">
        <f>SUM(O17:O35)</f>
        <v>0</v>
      </c>
      <c r="P36" s="184">
        <f>SUM(P17:P34)</f>
        <v>0</v>
      </c>
      <c r="Q36" s="16"/>
    </row>
    <row r="37" spans="1:17" ht="5.0999999999999996" customHeight="1">
      <c r="A37" s="34"/>
      <c r="B37" s="66"/>
      <c r="J37" s="25"/>
      <c r="K37" s="25"/>
      <c r="L37" s="25"/>
      <c r="M37" s="25"/>
      <c r="N37" s="83"/>
      <c r="O37" s="25"/>
      <c r="P37" s="185"/>
      <c r="Q37" s="34"/>
    </row>
    <row r="38" spans="1:17">
      <c r="A38" s="56" t="s">
        <v>114</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63">
        <f>O15-O36</f>
        <v>0</v>
      </c>
      <c r="P38" s="195">
        <f>O38+N38</f>
        <v>0</v>
      </c>
      <c r="Q38" s="64"/>
    </row>
  </sheetData>
  <mergeCells count="5">
    <mergeCell ref="A2:Q2"/>
    <mergeCell ref="A4:Q4"/>
    <mergeCell ref="L7:M7"/>
    <mergeCell ref="P10:Q10"/>
    <mergeCell ref="B10:N10"/>
  </mergeCells>
  <hyperlinks>
    <hyperlink ref="S3" location="'Summary - Core Programs'!A1" display="Summary - Core Programs" xr:uid="{F4B37F60-AC34-3A47-BCDF-D5289E2B3310}"/>
    <hyperlink ref="S4" location="'Summary - Proposal Based'!A1" display="Summary - Proposal-based " xr:uid="{FB4C3AC4-FE27-004B-A3AC-A197FF53BAD7}"/>
  </hyperlinks>
  <pageMargins left="0.7" right="0.7" top="0.75" bottom="0.75" header="0.3" footer="0.3"/>
  <pageSetup paperSize="5" scale="68" orientation="landscape" copies="4" r:id="rId1"/>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294E4-167E-CE4B-82FB-7E7261759153}">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7" t="s">
        <v>171</v>
      </c>
      <c r="C6" s="218"/>
      <c r="D6" s="218"/>
      <c r="E6" s="218"/>
      <c r="F6" s="6"/>
      <c r="G6" s="6"/>
      <c r="H6" s="6"/>
      <c r="I6" s="6"/>
      <c r="J6" s="6"/>
      <c r="L6" s="32"/>
      <c r="M6" s="6"/>
      <c r="N6" s="6"/>
      <c r="O6" s="55"/>
      <c r="P6" s="54"/>
      <c r="S6" s="80"/>
    </row>
    <row r="7" spans="1:19" ht="18">
      <c r="A7" s="32" t="s">
        <v>22</v>
      </c>
      <c r="B7" s="217"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5"/>
      <c r="K16" s="35"/>
      <c r="L16" s="35"/>
      <c r="M16" s="35"/>
      <c r="N16" s="36"/>
      <c r="O16" s="35"/>
      <c r="P16" s="193"/>
      <c r="Q16" s="34"/>
    </row>
    <row r="17" spans="1:17">
      <c r="A17" s="65" t="s">
        <v>1</v>
      </c>
      <c r="B17" s="60"/>
      <c r="C17" s="61"/>
      <c r="D17" s="61"/>
      <c r="E17" s="61"/>
      <c r="F17" s="61"/>
      <c r="G17" s="61"/>
      <c r="H17" s="61"/>
      <c r="I17" s="61"/>
      <c r="J17" s="37"/>
      <c r="K17" s="37"/>
      <c r="L17" s="37"/>
      <c r="M17" s="37"/>
      <c r="N17" s="38">
        <f t="shared" ref="N17:N34" si="1">SUM(J17:M17)</f>
        <v>0</v>
      </c>
      <c r="O17" s="35"/>
      <c r="P17" s="186">
        <f>O17-N17</f>
        <v>0</v>
      </c>
      <c r="Q17" s="34"/>
    </row>
    <row r="18" spans="1:17">
      <c r="A18" s="65" t="s">
        <v>39</v>
      </c>
      <c r="B18" s="60"/>
      <c r="C18" s="61"/>
      <c r="D18" s="61"/>
      <c r="E18" s="61"/>
      <c r="F18" s="61"/>
      <c r="G18" s="61"/>
      <c r="H18" s="61"/>
      <c r="I18" s="61"/>
      <c r="J18" s="37"/>
      <c r="K18" s="37"/>
      <c r="L18" s="37"/>
      <c r="M18" s="37"/>
      <c r="N18" s="38">
        <f t="shared" si="1"/>
        <v>0</v>
      </c>
      <c r="O18" s="35"/>
      <c r="P18" s="186">
        <f t="shared" ref="P18:P34" si="2">O18-N18</f>
        <v>0</v>
      </c>
      <c r="Q18" s="34"/>
    </row>
    <row r="19" spans="1:17">
      <c r="A19" s="65" t="s">
        <v>40</v>
      </c>
      <c r="B19" s="60"/>
      <c r="C19" s="61"/>
      <c r="D19" s="61"/>
      <c r="E19" s="61"/>
      <c r="F19" s="61"/>
      <c r="G19" s="61"/>
      <c r="H19" s="61"/>
      <c r="I19" s="61"/>
      <c r="J19" s="37"/>
      <c r="K19" s="37"/>
      <c r="L19" s="37"/>
      <c r="M19" s="37"/>
      <c r="N19" s="38">
        <f t="shared" si="1"/>
        <v>0</v>
      </c>
      <c r="O19" s="35"/>
      <c r="P19" s="186">
        <f t="shared" si="2"/>
        <v>0</v>
      </c>
      <c r="Q19" s="34"/>
    </row>
    <row r="20" spans="1:17">
      <c r="A20" s="65" t="s">
        <v>41</v>
      </c>
      <c r="B20" s="60"/>
      <c r="C20" s="61"/>
      <c r="D20" s="61"/>
      <c r="E20" s="61"/>
      <c r="F20" s="61"/>
      <c r="G20" s="61"/>
      <c r="H20" s="61"/>
      <c r="I20" s="61"/>
      <c r="J20" s="37"/>
      <c r="K20" s="37"/>
      <c r="L20" s="37"/>
      <c r="M20" s="37"/>
      <c r="N20" s="38">
        <f t="shared" si="1"/>
        <v>0</v>
      </c>
      <c r="O20" s="35"/>
      <c r="P20" s="186">
        <f t="shared" si="2"/>
        <v>0</v>
      </c>
      <c r="Q20" s="34"/>
    </row>
    <row r="21" spans="1:17">
      <c r="A21" s="65" t="s">
        <v>104</v>
      </c>
      <c r="B21" s="60"/>
      <c r="C21" s="61"/>
      <c r="D21" s="61"/>
      <c r="E21" s="61"/>
      <c r="F21" s="61"/>
      <c r="G21" s="61"/>
      <c r="H21" s="61"/>
      <c r="I21" s="61"/>
      <c r="J21" s="37"/>
      <c r="K21" s="37"/>
      <c r="L21" s="37"/>
      <c r="M21" s="37"/>
      <c r="N21" s="38">
        <f t="shared" si="1"/>
        <v>0</v>
      </c>
      <c r="O21" s="35"/>
      <c r="P21" s="186">
        <f t="shared" si="2"/>
        <v>0</v>
      </c>
      <c r="Q21" s="34"/>
    </row>
    <row r="22" spans="1:17">
      <c r="A22" s="65" t="s">
        <v>5</v>
      </c>
      <c r="B22" s="60"/>
      <c r="C22" s="61"/>
      <c r="D22" s="61"/>
      <c r="E22" s="61"/>
      <c r="F22" s="61"/>
      <c r="G22" s="61"/>
      <c r="H22" s="61"/>
      <c r="I22" s="61"/>
      <c r="J22" s="37"/>
      <c r="K22" s="37"/>
      <c r="L22" s="37"/>
      <c r="M22" s="37"/>
      <c r="N22" s="38">
        <f t="shared" si="1"/>
        <v>0</v>
      </c>
      <c r="O22" s="35"/>
      <c r="P22" s="186">
        <f t="shared" si="2"/>
        <v>0</v>
      </c>
      <c r="Q22" s="34"/>
    </row>
    <row r="23" spans="1:17">
      <c r="A23" s="65" t="s">
        <v>42</v>
      </c>
      <c r="B23" s="60"/>
      <c r="C23" s="61"/>
      <c r="D23" s="61"/>
      <c r="E23" s="61"/>
      <c r="F23" s="61"/>
      <c r="G23" s="61"/>
      <c r="H23" s="61"/>
      <c r="I23" s="61"/>
      <c r="J23" s="37"/>
      <c r="K23" s="37"/>
      <c r="L23" s="37"/>
      <c r="M23" s="37"/>
      <c r="N23" s="38">
        <f t="shared" si="1"/>
        <v>0</v>
      </c>
      <c r="O23" s="35"/>
      <c r="P23" s="186">
        <f t="shared" si="2"/>
        <v>0</v>
      </c>
      <c r="Q23" s="34"/>
    </row>
    <row r="24" spans="1:17">
      <c r="A24" s="65" t="s">
        <v>7</v>
      </c>
      <c r="B24" s="60"/>
      <c r="C24" s="61"/>
      <c r="D24" s="61"/>
      <c r="E24" s="61"/>
      <c r="F24" s="61"/>
      <c r="G24" s="61"/>
      <c r="H24" s="61"/>
      <c r="I24" s="61"/>
      <c r="J24" s="37"/>
      <c r="K24" s="37"/>
      <c r="L24" s="37"/>
      <c r="M24" s="37"/>
      <c r="N24" s="38">
        <f t="shared" si="1"/>
        <v>0</v>
      </c>
      <c r="O24" s="35"/>
      <c r="P24" s="186">
        <f t="shared" si="2"/>
        <v>0</v>
      </c>
      <c r="Q24" s="34"/>
    </row>
    <row r="25" spans="1:17">
      <c r="A25" s="65" t="s">
        <v>8</v>
      </c>
      <c r="B25" s="60"/>
      <c r="C25" s="61"/>
      <c r="D25" s="61"/>
      <c r="E25" s="61"/>
      <c r="F25" s="61"/>
      <c r="G25" s="61"/>
      <c r="H25" s="61"/>
      <c r="I25" s="61"/>
      <c r="J25" s="37"/>
      <c r="K25" s="37"/>
      <c r="L25" s="37"/>
      <c r="M25" s="37"/>
      <c r="N25" s="38">
        <f t="shared" si="1"/>
        <v>0</v>
      </c>
      <c r="O25" s="35"/>
      <c r="P25" s="186">
        <f t="shared" si="2"/>
        <v>0</v>
      </c>
      <c r="Q25" s="34"/>
    </row>
    <row r="26" spans="1:17">
      <c r="A26" s="65" t="s">
        <v>9</v>
      </c>
      <c r="B26" s="60"/>
      <c r="C26" s="61"/>
      <c r="D26" s="61"/>
      <c r="E26" s="61"/>
      <c r="F26" s="61"/>
      <c r="G26" s="61"/>
      <c r="H26" s="61"/>
      <c r="I26" s="61"/>
      <c r="J26" s="37"/>
      <c r="K26" s="37"/>
      <c r="L26" s="37"/>
      <c r="M26" s="37"/>
      <c r="N26" s="38">
        <f t="shared" si="1"/>
        <v>0</v>
      </c>
      <c r="O26" s="35"/>
      <c r="P26" s="186">
        <f t="shared" si="2"/>
        <v>0</v>
      </c>
      <c r="Q26" s="34"/>
    </row>
    <row r="27" spans="1:17">
      <c r="A27" s="65" t="s">
        <v>10</v>
      </c>
      <c r="B27" s="60"/>
      <c r="C27" s="61"/>
      <c r="D27" s="61"/>
      <c r="E27" s="61"/>
      <c r="F27" s="61"/>
      <c r="G27" s="61"/>
      <c r="H27" s="61"/>
      <c r="I27" s="61"/>
      <c r="J27" s="37"/>
      <c r="K27" s="37"/>
      <c r="L27" s="37"/>
      <c r="M27" s="37"/>
      <c r="N27" s="38">
        <f t="shared" si="1"/>
        <v>0</v>
      </c>
      <c r="O27" s="35"/>
      <c r="P27" s="186">
        <f t="shared" si="2"/>
        <v>0</v>
      </c>
      <c r="Q27" s="34"/>
    </row>
    <row r="28" spans="1:17">
      <c r="A28" s="65" t="s">
        <v>11</v>
      </c>
      <c r="B28" s="60"/>
      <c r="C28" s="61"/>
      <c r="D28" s="61"/>
      <c r="E28" s="61"/>
      <c r="F28" s="61"/>
      <c r="G28" s="61"/>
      <c r="H28" s="61"/>
      <c r="I28" s="61"/>
      <c r="J28" s="37"/>
      <c r="K28" s="37"/>
      <c r="L28" s="37"/>
      <c r="M28" s="37"/>
      <c r="N28" s="38">
        <f t="shared" si="1"/>
        <v>0</v>
      </c>
      <c r="O28" s="35"/>
      <c r="P28" s="186">
        <f t="shared" si="2"/>
        <v>0</v>
      </c>
      <c r="Q28" s="34"/>
    </row>
    <row r="29" spans="1:17">
      <c r="A29" s="65" t="s">
        <v>16</v>
      </c>
      <c r="B29" s="60"/>
      <c r="C29" s="61"/>
      <c r="D29" s="61"/>
      <c r="E29" s="61"/>
      <c r="F29" s="61"/>
      <c r="G29" s="61"/>
      <c r="H29" s="61"/>
      <c r="I29" s="61"/>
      <c r="J29" s="37"/>
      <c r="K29" s="37"/>
      <c r="L29" s="37"/>
      <c r="M29" s="37"/>
      <c r="N29" s="38">
        <f t="shared" si="1"/>
        <v>0</v>
      </c>
      <c r="O29" s="35"/>
      <c r="P29" s="186">
        <f t="shared" si="2"/>
        <v>0</v>
      </c>
      <c r="Q29" s="34"/>
    </row>
    <row r="30" spans="1:17">
      <c r="A30" s="65" t="s">
        <v>17</v>
      </c>
      <c r="B30" s="60"/>
      <c r="C30" s="61"/>
      <c r="D30" s="61"/>
      <c r="E30" s="61"/>
      <c r="F30" s="61"/>
      <c r="G30" s="61"/>
      <c r="H30" s="61"/>
      <c r="I30" s="61"/>
      <c r="J30" s="37"/>
      <c r="K30" s="37"/>
      <c r="L30" s="37"/>
      <c r="M30" s="37"/>
      <c r="N30" s="38">
        <f t="shared" si="1"/>
        <v>0</v>
      </c>
      <c r="O30" s="35"/>
      <c r="P30" s="186">
        <f t="shared" si="2"/>
        <v>0</v>
      </c>
      <c r="Q30" s="34"/>
    </row>
    <row r="31" spans="1:17">
      <c r="A31" s="34" t="s">
        <v>12</v>
      </c>
      <c r="B31" s="60"/>
      <c r="C31" s="61"/>
      <c r="D31" s="61"/>
      <c r="E31" s="61"/>
      <c r="F31" s="61"/>
      <c r="G31" s="61"/>
      <c r="H31" s="61"/>
      <c r="I31" s="61"/>
      <c r="J31" s="37"/>
      <c r="K31" s="37"/>
      <c r="L31" s="37"/>
      <c r="M31" s="37"/>
      <c r="N31" s="38">
        <f t="shared" si="1"/>
        <v>0</v>
      </c>
      <c r="O31" s="35"/>
      <c r="P31" s="186">
        <f t="shared" si="2"/>
        <v>0</v>
      </c>
      <c r="Q31" s="34"/>
    </row>
    <row r="32" spans="1:17">
      <c r="A32" s="34" t="s">
        <v>13</v>
      </c>
      <c r="B32" s="60"/>
      <c r="C32" s="61"/>
      <c r="D32" s="61"/>
      <c r="E32" s="61"/>
      <c r="F32" s="61"/>
      <c r="G32" s="61"/>
      <c r="H32" s="61"/>
      <c r="I32" s="61"/>
      <c r="J32" s="37"/>
      <c r="K32" s="37"/>
      <c r="L32" s="37"/>
      <c r="M32" s="37"/>
      <c r="N32" s="38">
        <f t="shared" si="1"/>
        <v>0</v>
      </c>
      <c r="O32" s="35"/>
      <c r="P32" s="186">
        <f t="shared" si="2"/>
        <v>0</v>
      </c>
      <c r="Q32" s="15"/>
    </row>
    <row r="33" spans="1:17">
      <c r="A33" s="34" t="s">
        <v>105</v>
      </c>
      <c r="B33" s="60"/>
      <c r="C33" s="61"/>
      <c r="D33" s="61"/>
      <c r="E33" s="61"/>
      <c r="F33" s="61"/>
      <c r="G33" s="61"/>
      <c r="H33" s="61"/>
      <c r="I33" s="61"/>
      <c r="J33" s="37"/>
      <c r="K33" s="37"/>
      <c r="L33" s="37"/>
      <c r="M33" s="37"/>
      <c r="N33" s="38">
        <f t="shared" si="1"/>
        <v>0</v>
      </c>
      <c r="O33" s="35"/>
      <c r="P33" s="186">
        <f t="shared" si="2"/>
        <v>0</v>
      </c>
      <c r="Q33" s="34"/>
    </row>
    <row r="34" spans="1:17">
      <c r="A34" s="34"/>
      <c r="B34" s="60"/>
      <c r="C34" s="61"/>
      <c r="D34" s="61"/>
      <c r="E34" s="61"/>
      <c r="F34" s="61"/>
      <c r="G34" s="61"/>
      <c r="H34" s="61"/>
      <c r="I34" s="61"/>
      <c r="J34" s="37"/>
      <c r="K34" s="37"/>
      <c r="L34" s="37"/>
      <c r="M34" s="37"/>
      <c r="N34" s="38">
        <f t="shared" si="1"/>
        <v>0</v>
      </c>
      <c r="O34" s="35"/>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69EC9B53-2E16-E944-98BD-2D07F9288AE6}"/>
    <hyperlink ref="S4" location="'Summary - Proposal Based'!A1" display="Summary - Proposal-based " xr:uid="{024F6631-D023-014B-9C7C-5560C897F90C}"/>
  </hyperlinks>
  <pageMargins left="0.7" right="0.7" top="0.75" bottom="0.75" header="0.3" footer="0.3"/>
  <pageSetup paperSize="5" scale="68" orientation="landscape" r:id="rId1"/>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513A-0D3B-CC4D-A177-58D5741A8692}">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3"/>
      <c r="D8" s="23"/>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7"/>
      <c r="K16" s="37"/>
      <c r="L16" s="37"/>
      <c r="M16" s="37"/>
      <c r="N16" s="38"/>
      <c r="O16" s="37"/>
      <c r="P16" s="193"/>
      <c r="Q16" s="34"/>
    </row>
    <row r="17" spans="1:17">
      <c r="A17" s="65" t="s">
        <v>1</v>
      </c>
      <c r="B17" s="60"/>
      <c r="C17" s="61"/>
      <c r="D17" s="61"/>
      <c r="E17" s="61"/>
      <c r="F17" s="61"/>
      <c r="G17" s="61"/>
      <c r="H17" s="61"/>
      <c r="I17" s="61"/>
      <c r="J17" s="37"/>
      <c r="K17" s="37"/>
      <c r="L17" s="37"/>
      <c r="M17" s="37"/>
      <c r="N17" s="38">
        <f t="shared" ref="N17:N34" si="1">SUM(J17:M17)</f>
        <v>0</v>
      </c>
      <c r="O17" s="37"/>
      <c r="P17" s="186">
        <f>O17-N17</f>
        <v>0</v>
      </c>
      <c r="Q17" s="34"/>
    </row>
    <row r="18" spans="1:17">
      <c r="A18" s="65" t="s">
        <v>39</v>
      </c>
      <c r="B18" s="60"/>
      <c r="C18" s="61"/>
      <c r="D18" s="61"/>
      <c r="E18" s="61"/>
      <c r="F18" s="61"/>
      <c r="G18" s="61"/>
      <c r="H18" s="61"/>
      <c r="I18" s="61"/>
      <c r="J18" s="37"/>
      <c r="K18" s="37"/>
      <c r="L18" s="37"/>
      <c r="M18" s="37"/>
      <c r="N18" s="38">
        <f t="shared" si="1"/>
        <v>0</v>
      </c>
      <c r="O18" s="37"/>
      <c r="P18" s="186">
        <f t="shared" ref="P18:P34" si="2">O18-N18</f>
        <v>0</v>
      </c>
      <c r="Q18" s="34"/>
    </row>
    <row r="19" spans="1:17">
      <c r="A19" s="65" t="s">
        <v>40</v>
      </c>
      <c r="B19" s="60"/>
      <c r="C19" s="61"/>
      <c r="D19" s="61"/>
      <c r="E19" s="61"/>
      <c r="F19" s="61"/>
      <c r="G19" s="61"/>
      <c r="H19" s="61"/>
      <c r="I19" s="61"/>
      <c r="J19" s="37"/>
      <c r="K19" s="37"/>
      <c r="L19" s="37"/>
      <c r="M19" s="37"/>
      <c r="N19" s="38">
        <f t="shared" si="1"/>
        <v>0</v>
      </c>
      <c r="O19" s="37"/>
      <c r="P19" s="186">
        <f t="shared" si="2"/>
        <v>0</v>
      </c>
      <c r="Q19" s="34"/>
    </row>
    <row r="20" spans="1:17">
      <c r="A20" s="65" t="s">
        <v>41</v>
      </c>
      <c r="B20" s="60"/>
      <c r="C20" s="61"/>
      <c r="D20" s="61"/>
      <c r="E20" s="61"/>
      <c r="F20" s="61"/>
      <c r="G20" s="61"/>
      <c r="H20" s="61"/>
      <c r="I20" s="61"/>
      <c r="J20" s="37"/>
      <c r="K20" s="37"/>
      <c r="L20" s="37"/>
      <c r="M20" s="37"/>
      <c r="N20" s="38">
        <f t="shared" si="1"/>
        <v>0</v>
      </c>
      <c r="O20" s="37"/>
      <c r="P20" s="186">
        <f t="shared" si="2"/>
        <v>0</v>
      </c>
      <c r="Q20" s="34"/>
    </row>
    <row r="21" spans="1:17">
      <c r="A21" s="65" t="s">
        <v>104</v>
      </c>
      <c r="B21" s="60"/>
      <c r="C21" s="61"/>
      <c r="D21" s="61"/>
      <c r="E21" s="61"/>
      <c r="F21" s="61"/>
      <c r="G21" s="61"/>
      <c r="H21" s="61"/>
      <c r="I21" s="61"/>
      <c r="J21" s="37"/>
      <c r="K21" s="37"/>
      <c r="L21" s="37"/>
      <c r="M21" s="37"/>
      <c r="N21" s="38">
        <f t="shared" si="1"/>
        <v>0</v>
      </c>
      <c r="O21" s="37"/>
      <c r="P21" s="186">
        <f t="shared" si="2"/>
        <v>0</v>
      </c>
      <c r="Q21" s="34"/>
    </row>
    <row r="22" spans="1:17">
      <c r="A22" s="65" t="s">
        <v>5</v>
      </c>
      <c r="B22" s="60"/>
      <c r="C22" s="61"/>
      <c r="D22" s="61"/>
      <c r="E22" s="61"/>
      <c r="F22" s="61"/>
      <c r="G22" s="61"/>
      <c r="H22" s="61"/>
      <c r="I22" s="61"/>
      <c r="J22" s="37"/>
      <c r="K22" s="37"/>
      <c r="L22" s="37"/>
      <c r="M22" s="37"/>
      <c r="N22" s="38">
        <f t="shared" si="1"/>
        <v>0</v>
      </c>
      <c r="O22" s="37"/>
      <c r="P22" s="186">
        <f t="shared" si="2"/>
        <v>0</v>
      </c>
      <c r="Q22" s="34"/>
    </row>
    <row r="23" spans="1:17">
      <c r="A23" s="65" t="s">
        <v>42</v>
      </c>
      <c r="B23" s="60"/>
      <c r="C23" s="61"/>
      <c r="D23" s="61"/>
      <c r="E23" s="61"/>
      <c r="F23" s="61"/>
      <c r="G23" s="61"/>
      <c r="H23" s="61"/>
      <c r="I23" s="61"/>
      <c r="J23" s="37"/>
      <c r="K23" s="37"/>
      <c r="L23" s="37"/>
      <c r="M23" s="37"/>
      <c r="N23" s="38">
        <f t="shared" si="1"/>
        <v>0</v>
      </c>
      <c r="O23" s="37"/>
      <c r="P23" s="186">
        <f t="shared" si="2"/>
        <v>0</v>
      </c>
      <c r="Q23" s="34"/>
    </row>
    <row r="24" spans="1:17">
      <c r="A24" s="65" t="s">
        <v>7</v>
      </c>
      <c r="B24" s="60"/>
      <c r="C24" s="61"/>
      <c r="D24" s="61"/>
      <c r="E24" s="61"/>
      <c r="F24" s="61"/>
      <c r="G24" s="61"/>
      <c r="H24" s="61"/>
      <c r="I24" s="61"/>
      <c r="J24" s="37"/>
      <c r="K24" s="37"/>
      <c r="L24" s="37"/>
      <c r="M24" s="37"/>
      <c r="N24" s="38">
        <f t="shared" si="1"/>
        <v>0</v>
      </c>
      <c r="O24" s="37"/>
      <c r="P24" s="186">
        <f t="shared" si="2"/>
        <v>0</v>
      </c>
      <c r="Q24" s="34"/>
    </row>
    <row r="25" spans="1:17">
      <c r="A25" s="65" t="s">
        <v>8</v>
      </c>
      <c r="B25" s="60"/>
      <c r="C25" s="61"/>
      <c r="D25" s="61"/>
      <c r="E25" s="61"/>
      <c r="F25" s="61"/>
      <c r="G25" s="61"/>
      <c r="H25" s="61"/>
      <c r="I25" s="61"/>
      <c r="J25" s="37"/>
      <c r="K25" s="37"/>
      <c r="L25" s="37"/>
      <c r="M25" s="37"/>
      <c r="N25" s="38">
        <f t="shared" si="1"/>
        <v>0</v>
      </c>
      <c r="O25" s="37"/>
      <c r="P25" s="186">
        <f t="shared" si="2"/>
        <v>0</v>
      </c>
      <c r="Q25" s="34"/>
    </row>
    <row r="26" spans="1:17">
      <c r="A26" s="65" t="s">
        <v>9</v>
      </c>
      <c r="B26" s="60"/>
      <c r="C26" s="61"/>
      <c r="D26" s="61"/>
      <c r="E26" s="61"/>
      <c r="F26" s="61"/>
      <c r="G26" s="61"/>
      <c r="H26" s="61"/>
      <c r="I26" s="61"/>
      <c r="J26" s="37"/>
      <c r="K26" s="37"/>
      <c r="L26" s="37"/>
      <c r="M26" s="37"/>
      <c r="N26" s="38">
        <f t="shared" si="1"/>
        <v>0</v>
      </c>
      <c r="O26" s="37"/>
      <c r="P26" s="186">
        <f t="shared" si="2"/>
        <v>0</v>
      </c>
      <c r="Q26" s="34"/>
    </row>
    <row r="27" spans="1:17">
      <c r="A27" s="65" t="s">
        <v>10</v>
      </c>
      <c r="B27" s="60"/>
      <c r="C27" s="61"/>
      <c r="D27" s="61"/>
      <c r="E27" s="61"/>
      <c r="F27" s="61"/>
      <c r="G27" s="61"/>
      <c r="H27" s="61"/>
      <c r="I27" s="61"/>
      <c r="J27" s="37"/>
      <c r="K27" s="37"/>
      <c r="L27" s="37"/>
      <c r="M27" s="37"/>
      <c r="N27" s="38">
        <f t="shared" si="1"/>
        <v>0</v>
      </c>
      <c r="O27" s="37"/>
      <c r="P27" s="186">
        <f t="shared" si="2"/>
        <v>0</v>
      </c>
      <c r="Q27" s="34"/>
    </row>
    <row r="28" spans="1:17">
      <c r="A28" s="65" t="s">
        <v>11</v>
      </c>
      <c r="B28" s="60"/>
      <c r="C28" s="61"/>
      <c r="D28" s="61"/>
      <c r="E28" s="61"/>
      <c r="F28" s="61"/>
      <c r="G28" s="61"/>
      <c r="H28" s="61"/>
      <c r="I28" s="61"/>
      <c r="J28" s="37"/>
      <c r="K28" s="37"/>
      <c r="L28" s="37"/>
      <c r="M28" s="37"/>
      <c r="N28" s="38">
        <f t="shared" si="1"/>
        <v>0</v>
      </c>
      <c r="O28" s="37"/>
      <c r="P28" s="186">
        <f t="shared" si="2"/>
        <v>0</v>
      </c>
      <c r="Q28" s="34"/>
    </row>
    <row r="29" spans="1:17">
      <c r="A29" s="65" t="s">
        <v>16</v>
      </c>
      <c r="B29" s="60"/>
      <c r="C29" s="61"/>
      <c r="D29" s="61"/>
      <c r="E29" s="61"/>
      <c r="F29" s="61"/>
      <c r="G29" s="61"/>
      <c r="H29" s="61"/>
      <c r="I29" s="61"/>
      <c r="J29" s="37"/>
      <c r="K29" s="37"/>
      <c r="L29" s="37"/>
      <c r="M29" s="37"/>
      <c r="N29" s="38">
        <f t="shared" si="1"/>
        <v>0</v>
      </c>
      <c r="O29" s="37"/>
      <c r="P29" s="186">
        <f t="shared" si="2"/>
        <v>0</v>
      </c>
      <c r="Q29" s="34"/>
    </row>
    <row r="30" spans="1:17">
      <c r="A30" s="65" t="s">
        <v>17</v>
      </c>
      <c r="B30" s="60"/>
      <c r="C30" s="61"/>
      <c r="D30" s="61"/>
      <c r="E30" s="61"/>
      <c r="F30" s="61"/>
      <c r="G30" s="61"/>
      <c r="H30" s="61"/>
      <c r="I30" s="61"/>
      <c r="J30" s="37"/>
      <c r="K30" s="37"/>
      <c r="L30" s="37"/>
      <c r="M30" s="37"/>
      <c r="N30" s="38">
        <f t="shared" si="1"/>
        <v>0</v>
      </c>
      <c r="O30" s="37"/>
      <c r="P30" s="186">
        <f t="shared" si="2"/>
        <v>0</v>
      </c>
      <c r="Q30" s="34"/>
    </row>
    <row r="31" spans="1:17">
      <c r="A31" s="34" t="s">
        <v>12</v>
      </c>
      <c r="B31" s="60"/>
      <c r="C31" s="61"/>
      <c r="D31" s="61"/>
      <c r="E31" s="61"/>
      <c r="F31" s="61"/>
      <c r="G31" s="61"/>
      <c r="H31" s="61"/>
      <c r="I31" s="61"/>
      <c r="J31" s="37"/>
      <c r="K31" s="37"/>
      <c r="L31" s="37"/>
      <c r="M31" s="37"/>
      <c r="N31" s="38">
        <f t="shared" si="1"/>
        <v>0</v>
      </c>
      <c r="O31" s="37"/>
      <c r="P31" s="186">
        <f t="shared" si="2"/>
        <v>0</v>
      </c>
      <c r="Q31" s="34"/>
    </row>
    <row r="32" spans="1:17">
      <c r="A32" s="34" t="s">
        <v>13</v>
      </c>
      <c r="B32" s="60"/>
      <c r="C32" s="61"/>
      <c r="D32" s="61"/>
      <c r="E32" s="61"/>
      <c r="F32" s="61"/>
      <c r="G32" s="61"/>
      <c r="H32" s="61"/>
      <c r="I32" s="61"/>
      <c r="J32" s="37"/>
      <c r="K32" s="37"/>
      <c r="L32" s="37"/>
      <c r="M32" s="37"/>
      <c r="N32" s="38">
        <f t="shared" si="1"/>
        <v>0</v>
      </c>
      <c r="O32" s="37"/>
      <c r="P32" s="186">
        <f t="shared" si="2"/>
        <v>0</v>
      </c>
      <c r="Q32" s="15"/>
    </row>
    <row r="33" spans="1:17">
      <c r="A33" s="34" t="s">
        <v>105</v>
      </c>
      <c r="B33" s="60"/>
      <c r="C33" s="61"/>
      <c r="D33" s="61"/>
      <c r="E33" s="61"/>
      <c r="F33" s="61"/>
      <c r="G33" s="61"/>
      <c r="H33" s="61"/>
      <c r="I33" s="61"/>
      <c r="J33" s="37"/>
      <c r="K33" s="37"/>
      <c r="L33" s="37"/>
      <c r="M33" s="37"/>
      <c r="N33" s="38">
        <f t="shared" si="1"/>
        <v>0</v>
      </c>
      <c r="O33" s="37"/>
      <c r="P33" s="186">
        <f t="shared" si="2"/>
        <v>0</v>
      </c>
      <c r="Q33" s="34"/>
    </row>
    <row r="34" spans="1:17">
      <c r="A34" s="34"/>
      <c r="B34" s="60"/>
      <c r="C34" s="61"/>
      <c r="D34" s="61"/>
      <c r="E34" s="61"/>
      <c r="F34" s="61"/>
      <c r="G34" s="61"/>
      <c r="H34" s="61"/>
      <c r="I34" s="61"/>
      <c r="J34" s="37"/>
      <c r="K34" s="37"/>
      <c r="L34" s="37"/>
      <c r="M34" s="37"/>
      <c r="N34" s="38">
        <f t="shared" si="1"/>
        <v>0</v>
      </c>
      <c r="O34" s="37"/>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0FD7B08B-9951-DB49-BC07-EB42B8A4F33B}"/>
    <hyperlink ref="S4" location="'Summary - Proposal Based'!A1" display="Summary - Proposal-based " xr:uid="{27FE32C3-EE0C-DF4F-AC17-B3497472D0C0}"/>
  </hyperlinks>
  <pageMargins left="0.7" right="0.7" top="0.75" bottom="0.75" header="0.3" footer="0.3"/>
  <pageSetup paperSize="5" scale="68" orientation="landscape" r:id="rId1"/>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A8DBC-CA8A-B543-9B60-75074AEFCAD0}">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3"/>
      <c r="D8" s="23"/>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7"/>
      <c r="K16" s="37"/>
      <c r="L16" s="37"/>
      <c r="M16" s="37"/>
      <c r="N16" s="38"/>
      <c r="O16" s="37"/>
      <c r="P16" s="186"/>
      <c r="Q16" s="34"/>
    </row>
    <row r="17" spans="1:17">
      <c r="A17" s="65" t="s">
        <v>1</v>
      </c>
      <c r="B17" s="60"/>
      <c r="C17" s="61"/>
      <c r="D17" s="61"/>
      <c r="E17" s="61"/>
      <c r="F17" s="61"/>
      <c r="G17" s="61"/>
      <c r="H17" s="61"/>
      <c r="I17" s="61"/>
      <c r="J17" s="37"/>
      <c r="K17" s="37"/>
      <c r="L17" s="37"/>
      <c r="M17" s="37"/>
      <c r="N17" s="38">
        <f t="shared" ref="N17:N34" si="1">SUM(J17:M17)</f>
        <v>0</v>
      </c>
      <c r="O17" s="37"/>
      <c r="P17" s="186">
        <f>O17-N17</f>
        <v>0</v>
      </c>
      <c r="Q17" s="34"/>
    </row>
    <row r="18" spans="1:17">
      <c r="A18" s="65" t="s">
        <v>39</v>
      </c>
      <c r="B18" s="60"/>
      <c r="C18" s="61"/>
      <c r="D18" s="61"/>
      <c r="E18" s="61"/>
      <c r="F18" s="61"/>
      <c r="G18" s="61"/>
      <c r="H18" s="61"/>
      <c r="I18" s="61"/>
      <c r="J18" s="37"/>
      <c r="K18" s="37"/>
      <c r="L18" s="37"/>
      <c r="M18" s="37"/>
      <c r="N18" s="38">
        <f t="shared" si="1"/>
        <v>0</v>
      </c>
      <c r="O18" s="37"/>
      <c r="P18" s="186">
        <f t="shared" ref="P18:P34" si="2">O18-N18</f>
        <v>0</v>
      </c>
      <c r="Q18" s="34"/>
    </row>
    <row r="19" spans="1:17">
      <c r="A19" s="65" t="s">
        <v>40</v>
      </c>
      <c r="B19" s="60"/>
      <c r="C19" s="61"/>
      <c r="D19" s="61"/>
      <c r="E19" s="61"/>
      <c r="F19" s="61"/>
      <c r="G19" s="61"/>
      <c r="H19" s="61"/>
      <c r="I19" s="61"/>
      <c r="J19" s="37"/>
      <c r="K19" s="37"/>
      <c r="L19" s="37"/>
      <c r="M19" s="37"/>
      <c r="N19" s="38">
        <f t="shared" si="1"/>
        <v>0</v>
      </c>
      <c r="O19" s="37"/>
      <c r="P19" s="186">
        <f t="shared" si="2"/>
        <v>0</v>
      </c>
      <c r="Q19" s="34"/>
    </row>
    <row r="20" spans="1:17">
      <c r="A20" s="65" t="s">
        <v>41</v>
      </c>
      <c r="B20" s="60"/>
      <c r="C20" s="61"/>
      <c r="D20" s="61"/>
      <c r="E20" s="61"/>
      <c r="F20" s="61"/>
      <c r="G20" s="61"/>
      <c r="H20" s="61"/>
      <c r="I20" s="61"/>
      <c r="J20" s="37"/>
      <c r="K20" s="37"/>
      <c r="L20" s="37"/>
      <c r="M20" s="37"/>
      <c r="N20" s="38">
        <f t="shared" si="1"/>
        <v>0</v>
      </c>
      <c r="O20" s="37"/>
      <c r="P20" s="186">
        <f t="shared" si="2"/>
        <v>0</v>
      </c>
      <c r="Q20" s="34"/>
    </row>
    <row r="21" spans="1:17">
      <c r="A21" s="65" t="s">
        <v>104</v>
      </c>
      <c r="B21" s="60"/>
      <c r="C21" s="61"/>
      <c r="D21" s="61"/>
      <c r="E21" s="61"/>
      <c r="F21" s="61"/>
      <c r="G21" s="61"/>
      <c r="H21" s="61"/>
      <c r="I21" s="61"/>
      <c r="J21" s="37"/>
      <c r="K21" s="37"/>
      <c r="L21" s="37"/>
      <c r="M21" s="37"/>
      <c r="N21" s="38">
        <f t="shared" si="1"/>
        <v>0</v>
      </c>
      <c r="O21" s="37"/>
      <c r="P21" s="186">
        <f t="shared" si="2"/>
        <v>0</v>
      </c>
      <c r="Q21" s="34"/>
    </row>
    <row r="22" spans="1:17">
      <c r="A22" s="65" t="s">
        <v>5</v>
      </c>
      <c r="B22" s="60"/>
      <c r="C22" s="61"/>
      <c r="D22" s="61"/>
      <c r="E22" s="61"/>
      <c r="F22" s="61"/>
      <c r="G22" s="61"/>
      <c r="H22" s="61"/>
      <c r="I22" s="61"/>
      <c r="J22" s="37"/>
      <c r="K22" s="37"/>
      <c r="L22" s="37"/>
      <c r="M22" s="37"/>
      <c r="N22" s="38">
        <f t="shared" si="1"/>
        <v>0</v>
      </c>
      <c r="O22" s="37"/>
      <c r="P22" s="186">
        <f t="shared" si="2"/>
        <v>0</v>
      </c>
      <c r="Q22" s="34"/>
    </row>
    <row r="23" spans="1:17">
      <c r="A23" s="65" t="s">
        <v>42</v>
      </c>
      <c r="B23" s="60"/>
      <c r="C23" s="61"/>
      <c r="D23" s="61"/>
      <c r="E23" s="61"/>
      <c r="F23" s="61"/>
      <c r="G23" s="61"/>
      <c r="H23" s="61"/>
      <c r="I23" s="61"/>
      <c r="J23" s="37"/>
      <c r="K23" s="37"/>
      <c r="L23" s="37"/>
      <c r="M23" s="37"/>
      <c r="N23" s="38">
        <f t="shared" si="1"/>
        <v>0</v>
      </c>
      <c r="O23" s="37"/>
      <c r="P23" s="186">
        <f t="shared" si="2"/>
        <v>0</v>
      </c>
      <c r="Q23" s="34"/>
    </row>
    <row r="24" spans="1:17">
      <c r="A24" s="65" t="s">
        <v>7</v>
      </c>
      <c r="B24" s="60"/>
      <c r="C24" s="61"/>
      <c r="D24" s="61"/>
      <c r="E24" s="61"/>
      <c r="F24" s="61"/>
      <c r="G24" s="61"/>
      <c r="H24" s="61"/>
      <c r="I24" s="61"/>
      <c r="J24" s="37"/>
      <c r="K24" s="37"/>
      <c r="L24" s="37"/>
      <c r="M24" s="37"/>
      <c r="N24" s="38">
        <f t="shared" si="1"/>
        <v>0</v>
      </c>
      <c r="O24" s="37"/>
      <c r="P24" s="186">
        <f t="shared" si="2"/>
        <v>0</v>
      </c>
      <c r="Q24" s="34"/>
    </row>
    <row r="25" spans="1:17">
      <c r="A25" s="65" t="s">
        <v>8</v>
      </c>
      <c r="B25" s="60"/>
      <c r="C25" s="61"/>
      <c r="D25" s="61"/>
      <c r="E25" s="61"/>
      <c r="F25" s="61"/>
      <c r="G25" s="61"/>
      <c r="H25" s="61"/>
      <c r="I25" s="61"/>
      <c r="J25" s="37"/>
      <c r="K25" s="37"/>
      <c r="L25" s="37"/>
      <c r="M25" s="37"/>
      <c r="N25" s="38">
        <f t="shared" si="1"/>
        <v>0</v>
      </c>
      <c r="O25" s="37"/>
      <c r="P25" s="186">
        <f t="shared" si="2"/>
        <v>0</v>
      </c>
      <c r="Q25" s="34"/>
    </row>
    <row r="26" spans="1:17">
      <c r="A26" s="65" t="s">
        <v>9</v>
      </c>
      <c r="B26" s="60"/>
      <c r="C26" s="61"/>
      <c r="D26" s="61"/>
      <c r="E26" s="61"/>
      <c r="F26" s="61"/>
      <c r="G26" s="61"/>
      <c r="H26" s="61"/>
      <c r="I26" s="61"/>
      <c r="J26" s="37"/>
      <c r="K26" s="37"/>
      <c r="L26" s="37"/>
      <c r="M26" s="37"/>
      <c r="N26" s="38">
        <f t="shared" si="1"/>
        <v>0</v>
      </c>
      <c r="O26" s="37"/>
      <c r="P26" s="186">
        <f t="shared" si="2"/>
        <v>0</v>
      </c>
      <c r="Q26" s="34"/>
    </row>
    <row r="27" spans="1:17">
      <c r="A27" s="65" t="s">
        <v>10</v>
      </c>
      <c r="B27" s="60"/>
      <c r="C27" s="61"/>
      <c r="D27" s="61"/>
      <c r="E27" s="61"/>
      <c r="F27" s="61"/>
      <c r="G27" s="61"/>
      <c r="H27" s="61"/>
      <c r="I27" s="61"/>
      <c r="J27" s="37"/>
      <c r="K27" s="37"/>
      <c r="L27" s="37"/>
      <c r="M27" s="37"/>
      <c r="N27" s="38">
        <f t="shared" si="1"/>
        <v>0</v>
      </c>
      <c r="O27" s="37"/>
      <c r="P27" s="186">
        <f t="shared" si="2"/>
        <v>0</v>
      </c>
      <c r="Q27" s="34"/>
    </row>
    <row r="28" spans="1:17">
      <c r="A28" s="65" t="s">
        <v>11</v>
      </c>
      <c r="B28" s="60"/>
      <c r="C28" s="61"/>
      <c r="D28" s="61"/>
      <c r="E28" s="61"/>
      <c r="F28" s="61"/>
      <c r="G28" s="61"/>
      <c r="H28" s="61"/>
      <c r="I28" s="61"/>
      <c r="J28" s="37"/>
      <c r="K28" s="37"/>
      <c r="L28" s="37"/>
      <c r="M28" s="37"/>
      <c r="N28" s="38">
        <f t="shared" si="1"/>
        <v>0</v>
      </c>
      <c r="O28" s="37"/>
      <c r="P28" s="186">
        <f t="shared" si="2"/>
        <v>0</v>
      </c>
      <c r="Q28" s="34"/>
    </row>
    <row r="29" spans="1:17">
      <c r="A29" s="65" t="s">
        <v>16</v>
      </c>
      <c r="B29" s="60"/>
      <c r="C29" s="61"/>
      <c r="D29" s="61"/>
      <c r="E29" s="61"/>
      <c r="F29" s="61"/>
      <c r="G29" s="61"/>
      <c r="H29" s="61"/>
      <c r="I29" s="61"/>
      <c r="J29" s="37"/>
      <c r="K29" s="37"/>
      <c r="L29" s="37"/>
      <c r="M29" s="37"/>
      <c r="N29" s="38">
        <f t="shared" si="1"/>
        <v>0</v>
      </c>
      <c r="O29" s="37"/>
      <c r="P29" s="186">
        <f t="shared" si="2"/>
        <v>0</v>
      </c>
      <c r="Q29" s="34"/>
    </row>
    <row r="30" spans="1:17">
      <c r="A30" s="65" t="s">
        <v>17</v>
      </c>
      <c r="B30" s="60"/>
      <c r="C30" s="61"/>
      <c r="D30" s="61"/>
      <c r="E30" s="61"/>
      <c r="F30" s="61"/>
      <c r="G30" s="61"/>
      <c r="H30" s="61"/>
      <c r="I30" s="61"/>
      <c r="J30" s="37"/>
      <c r="K30" s="37"/>
      <c r="L30" s="37"/>
      <c r="M30" s="37"/>
      <c r="N30" s="38">
        <f t="shared" si="1"/>
        <v>0</v>
      </c>
      <c r="O30" s="37"/>
      <c r="P30" s="186">
        <f t="shared" si="2"/>
        <v>0</v>
      </c>
      <c r="Q30" s="34"/>
    </row>
    <row r="31" spans="1:17">
      <c r="A31" s="34" t="s">
        <v>12</v>
      </c>
      <c r="B31" s="60"/>
      <c r="C31" s="61"/>
      <c r="D31" s="61"/>
      <c r="E31" s="61"/>
      <c r="F31" s="61"/>
      <c r="G31" s="61"/>
      <c r="H31" s="61"/>
      <c r="I31" s="61"/>
      <c r="J31" s="37"/>
      <c r="K31" s="37"/>
      <c r="L31" s="37"/>
      <c r="M31" s="37"/>
      <c r="N31" s="38">
        <f t="shared" si="1"/>
        <v>0</v>
      </c>
      <c r="O31" s="37"/>
      <c r="P31" s="186">
        <f t="shared" si="2"/>
        <v>0</v>
      </c>
      <c r="Q31" s="34"/>
    </row>
    <row r="32" spans="1:17">
      <c r="A32" s="34" t="s">
        <v>13</v>
      </c>
      <c r="B32" s="60"/>
      <c r="C32" s="61"/>
      <c r="D32" s="61"/>
      <c r="E32" s="61"/>
      <c r="F32" s="61"/>
      <c r="G32" s="61"/>
      <c r="H32" s="61"/>
      <c r="I32" s="61"/>
      <c r="J32" s="37"/>
      <c r="K32" s="37"/>
      <c r="L32" s="37"/>
      <c r="M32" s="37"/>
      <c r="N32" s="38">
        <f t="shared" si="1"/>
        <v>0</v>
      </c>
      <c r="O32" s="37"/>
      <c r="P32" s="186">
        <f t="shared" si="2"/>
        <v>0</v>
      </c>
      <c r="Q32" s="15"/>
    </row>
    <row r="33" spans="1:17">
      <c r="A33" s="34" t="s">
        <v>105</v>
      </c>
      <c r="B33" s="60"/>
      <c r="C33" s="61"/>
      <c r="D33" s="61"/>
      <c r="E33" s="61"/>
      <c r="F33" s="61"/>
      <c r="G33" s="61"/>
      <c r="H33" s="61"/>
      <c r="I33" s="61"/>
      <c r="J33" s="37"/>
      <c r="K33" s="37"/>
      <c r="L33" s="37"/>
      <c r="M33" s="37"/>
      <c r="N33" s="38">
        <f t="shared" si="1"/>
        <v>0</v>
      </c>
      <c r="O33" s="37"/>
      <c r="P33" s="186">
        <f t="shared" si="2"/>
        <v>0</v>
      </c>
      <c r="Q33" s="34"/>
    </row>
    <row r="34" spans="1:17">
      <c r="A34" s="34"/>
      <c r="B34" s="60"/>
      <c r="C34" s="61"/>
      <c r="D34" s="61"/>
      <c r="E34" s="61"/>
      <c r="F34" s="61"/>
      <c r="G34" s="61"/>
      <c r="H34" s="61"/>
      <c r="I34" s="61"/>
      <c r="J34" s="37"/>
      <c r="K34" s="37"/>
      <c r="L34" s="37"/>
      <c r="M34" s="37"/>
      <c r="N34" s="38">
        <f t="shared" si="1"/>
        <v>0</v>
      </c>
      <c r="O34" s="37"/>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E0452EA4-56A5-5F41-AF08-6C3C256CF41C}"/>
    <hyperlink ref="S4" location="'Summary - Proposal Based'!A1" display="Summary - Proposal-based " xr:uid="{98A0285D-8CAA-F14C-8B4D-B9F65A225AD9}"/>
  </hyperlinks>
  <pageMargins left="0.7" right="0.7" top="0.75" bottom="0.75" header="0.3" footer="0.3"/>
  <pageSetup paperSize="5" scale="68" orientation="landscape" r:id="rId1"/>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C31B-17F7-DC4E-98F5-59A677E977BF}">
  <dimension ref="A1:S38"/>
  <sheetViews>
    <sheetView zoomScale="86" zoomScaleNormal="86" workbookViewId="0"/>
  </sheetViews>
  <sheetFormatPr defaultColWidth="8.88671875" defaultRowHeight="14.4"/>
  <cols>
    <col min="1" max="1" width="39.109375" customWidth="1"/>
    <col min="2" max="13" width="7.88671875" customWidth="1"/>
    <col min="14" max="14" width="10.88671875" customWidth="1"/>
    <col min="15" max="15" width="10.44140625" customWidth="1"/>
    <col min="16" max="16" width="10.109375" customWidth="1"/>
    <col min="17" max="17" width="41.88671875" customWidth="1"/>
    <col min="18" max="18" width="1.44140625" customWidth="1"/>
  </cols>
  <sheetData>
    <row r="1" spans="1:19" ht="48.6" customHeight="1"/>
    <row r="2" spans="1:19" ht="24" customHeight="1">
      <c r="A2" s="230" t="str">
        <f>Inputs!B5</f>
        <v>XYZ First Nation</v>
      </c>
      <c r="B2" s="230"/>
      <c r="C2" s="230"/>
      <c r="D2" s="230"/>
      <c r="E2" s="230"/>
      <c r="F2" s="230"/>
      <c r="G2" s="230"/>
      <c r="H2" s="230"/>
      <c r="I2" s="230"/>
      <c r="J2" s="230"/>
      <c r="K2" s="230"/>
      <c r="L2" s="230"/>
      <c r="M2" s="230"/>
      <c r="N2" s="230"/>
      <c r="O2" s="230"/>
      <c r="P2" s="230"/>
      <c r="Q2" s="230"/>
      <c r="R2" s="55"/>
      <c r="S2" s="80"/>
    </row>
    <row r="3" spans="1:19" ht="24" customHeight="1">
      <c r="A3" s="53" t="s">
        <v>168</v>
      </c>
      <c r="B3" s="53" t="str">
        <f>B6</f>
        <v>Insert Project Name</v>
      </c>
      <c r="C3" s="53"/>
      <c r="D3" s="53"/>
      <c r="E3" s="53"/>
      <c r="F3" s="53"/>
      <c r="G3" s="53"/>
      <c r="H3" s="53"/>
      <c r="I3" s="53"/>
      <c r="J3" s="53"/>
      <c r="K3" s="53"/>
      <c r="M3" s="53"/>
      <c r="N3" s="53"/>
      <c r="O3" s="53"/>
      <c r="P3" s="53"/>
      <c r="Q3" s="53"/>
      <c r="S3" s="80" t="s">
        <v>99</v>
      </c>
    </row>
    <row r="4" spans="1:19" ht="24" customHeight="1">
      <c r="A4" s="230" t="str">
        <f>Inputs!B4</f>
        <v>Prepared Based on Actual Results as at February 29, 2020</v>
      </c>
      <c r="B4" s="230"/>
      <c r="C4" s="230"/>
      <c r="D4" s="230"/>
      <c r="E4" s="230"/>
      <c r="F4" s="230"/>
      <c r="G4" s="230"/>
      <c r="H4" s="230"/>
      <c r="I4" s="230"/>
      <c r="J4" s="230"/>
      <c r="K4" s="230"/>
      <c r="L4" s="230"/>
      <c r="M4" s="230"/>
      <c r="N4" s="230"/>
      <c r="O4" s="230"/>
      <c r="P4" s="230"/>
      <c r="Q4" s="230"/>
      <c r="R4" s="55"/>
      <c r="S4" s="80" t="s">
        <v>100</v>
      </c>
    </row>
    <row r="5" spans="1:19" ht="15.9" customHeight="1">
      <c r="Q5" s="4"/>
      <c r="S5" s="80"/>
    </row>
    <row r="6" spans="1:19" ht="15.6">
      <c r="A6" s="32" t="s">
        <v>21</v>
      </c>
      <c r="B6" s="218" t="s">
        <v>171</v>
      </c>
      <c r="C6" s="218"/>
      <c r="D6" s="218"/>
      <c r="E6" s="218"/>
      <c r="F6" s="6"/>
      <c r="G6" s="6"/>
      <c r="H6" s="6"/>
      <c r="I6" s="6"/>
      <c r="J6" s="6"/>
      <c r="L6" s="32"/>
      <c r="M6" s="6"/>
      <c r="N6" s="6"/>
      <c r="O6" s="55"/>
      <c r="P6" s="54"/>
      <c r="S6" s="80"/>
    </row>
    <row r="7" spans="1:19" ht="18">
      <c r="A7" s="32" t="s">
        <v>22</v>
      </c>
      <c r="B7" s="218" t="s">
        <v>172</v>
      </c>
      <c r="C7" s="218"/>
      <c r="D7" s="218"/>
      <c r="E7" s="218"/>
      <c r="F7" s="6"/>
      <c r="G7" s="6"/>
      <c r="H7" s="6"/>
      <c r="I7" s="6"/>
      <c r="J7" s="6"/>
      <c r="L7" s="54"/>
      <c r="M7" s="232"/>
      <c r="N7" s="232"/>
      <c r="O7" s="55"/>
      <c r="P7" s="54"/>
      <c r="Q7" s="24"/>
      <c r="S7" s="76"/>
    </row>
    <row r="8" spans="1:19" ht="18">
      <c r="C8" s="24"/>
      <c r="D8" s="24"/>
    </row>
    <row r="9" spans="1:19" ht="18">
      <c r="A9" s="7"/>
    </row>
    <row r="10" spans="1:19" ht="18" customHeight="1">
      <c r="A10" s="16"/>
      <c r="B10" s="235" t="s">
        <v>38</v>
      </c>
      <c r="C10" s="236"/>
      <c r="D10" s="236"/>
      <c r="E10" s="236"/>
      <c r="F10" s="236"/>
      <c r="G10" s="236"/>
      <c r="H10" s="236"/>
      <c r="I10" s="236"/>
      <c r="J10" s="236"/>
      <c r="K10" s="236"/>
      <c r="L10" s="236"/>
      <c r="M10" s="236"/>
      <c r="N10" s="237"/>
      <c r="O10" s="21" t="s">
        <v>0</v>
      </c>
      <c r="P10" s="233" t="s">
        <v>113</v>
      </c>
      <c r="Q10" s="234"/>
    </row>
    <row r="11" spans="1:19" ht="15.6" customHeight="1">
      <c r="A11" s="34"/>
      <c r="B11" s="19" t="s">
        <v>26</v>
      </c>
      <c r="C11" s="17" t="s">
        <v>27</v>
      </c>
      <c r="D11" s="17" t="s">
        <v>28</v>
      </c>
      <c r="E11" s="17" t="s">
        <v>29</v>
      </c>
      <c r="F11" s="17" t="s">
        <v>30</v>
      </c>
      <c r="G11" s="17" t="s">
        <v>31</v>
      </c>
      <c r="H11" s="17" t="s">
        <v>32</v>
      </c>
      <c r="I11" s="17" t="s">
        <v>33</v>
      </c>
      <c r="J11" s="58" t="s">
        <v>92</v>
      </c>
      <c r="K11" s="58" t="s">
        <v>93</v>
      </c>
      <c r="L11" s="58" t="s">
        <v>94</v>
      </c>
      <c r="M11" s="58" t="s">
        <v>95</v>
      </c>
      <c r="N11" s="18" t="s">
        <v>18</v>
      </c>
      <c r="O11" s="22" t="s">
        <v>19</v>
      </c>
      <c r="P11" s="178" t="s">
        <v>20</v>
      </c>
      <c r="Q11" s="18" t="s">
        <v>34</v>
      </c>
    </row>
    <row r="12" spans="1:19">
      <c r="A12" s="16" t="s">
        <v>36</v>
      </c>
      <c r="B12" s="47"/>
      <c r="C12" s="48"/>
      <c r="D12" s="48"/>
      <c r="E12" s="48"/>
      <c r="F12" s="48"/>
      <c r="G12" s="48"/>
      <c r="H12" s="48"/>
      <c r="I12" s="48"/>
      <c r="J12" s="49"/>
      <c r="K12" s="49"/>
      <c r="L12" s="49"/>
      <c r="M12" s="49"/>
      <c r="N12" s="50"/>
      <c r="O12" s="49"/>
      <c r="P12" s="192"/>
      <c r="Q12" s="14"/>
    </row>
    <row r="13" spans="1:19">
      <c r="A13" s="34" t="s">
        <v>43</v>
      </c>
      <c r="B13" s="60"/>
      <c r="C13" s="61"/>
      <c r="D13" s="61"/>
      <c r="E13" s="61"/>
      <c r="F13" s="61"/>
      <c r="G13" s="61"/>
      <c r="H13" s="61"/>
      <c r="I13" s="61"/>
      <c r="J13" s="35"/>
      <c r="K13" s="35"/>
      <c r="L13" s="35"/>
      <c r="M13" s="35"/>
      <c r="N13" s="36">
        <f>SUM(B13:M13)</f>
        <v>0</v>
      </c>
      <c r="O13" s="35"/>
      <c r="P13" s="193"/>
      <c r="Q13" s="34"/>
    </row>
    <row r="14" spans="1:19">
      <c r="A14" s="34" t="s">
        <v>90</v>
      </c>
      <c r="B14" s="60"/>
      <c r="C14" s="61"/>
      <c r="D14" s="61"/>
      <c r="E14" s="61"/>
      <c r="F14" s="61"/>
      <c r="G14" s="61"/>
      <c r="H14" s="61"/>
      <c r="I14" s="61"/>
      <c r="J14" s="35"/>
      <c r="K14" s="35"/>
      <c r="L14" s="35"/>
      <c r="M14" s="35"/>
      <c r="N14" s="36">
        <f>SUM(B14:M14)</f>
        <v>0</v>
      </c>
      <c r="O14" s="188"/>
      <c r="P14" s="193"/>
      <c r="Q14" s="34"/>
    </row>
    <row r="15" spans="1:19">
      <c r="A15" s="34"/>
      <c r="B15" s="57">
        <f t="shared" ref="B15:M15" si="0">SUM(B13:B14)</f>
        <v>0</v>
      </c>
      <c r="C15" s="41">
        <f t="shared" si="0"/>
        <v>0</v>
      </c>
      <c r="D15" s="41">
        <f t="shared" si="0"/>
        <v>0</v>
      </c>
      <c r="E15" s="41">
        <f t="shared" si="0"/>
        <v>0</v>
      </c>
      <c r="F15" s="41">
        <f t="shared" si="0"/>
        <v>0</v>
      </c>
      <c r="G15" s="41">
        <f t="shared" si="0"/>
        <v>0</v>
      </c>
      <c r="H15" s="41">
        <f t="shared" si="0"/>
        <v>0</v>
      </c>
      <c r="I15" s="41">
        <f t="shared" si="0"/>
        <v>0</v>
      </c>
      <c r="J15" s="41">
        <f t="shared" si="0"/>
        <v>0</v>
      </c>
      <c r="K15" s="41">
        <f t="shared" si="0"/>
        <v>0</v>
      </c>
      <c r="L15" s="41">
        <f t="shared" si="0"/>
        <v>0</v>
      </c>
      <c r="M15" s="41">
        <f t="shared" si="0"/>
        <v>0</v>
      </c>
      <c r="N15" s="81">
        <f>SUM(B15:M15)</f>
        <v>0</v>
      </c>
      <c r="O15" s="35">
        <f>SUM(O13:O14)</f>
        <v>0</v>
      </c>
      <c r="P15" s="190">
        <f>SUM(P13:P14)</f>
        <v>0</v>
      </c>
      <c r="Q15" s="34"/>
    </row>
    <row r="16" spans="1:19">
      <c r="A16" s="16" t="s">
        <v>35</v>
      </c>
      <c r="B16" s="60"/>
      <c r="C16" s="61"/>
      <c r="D16" s="61"/>
      <c r="E16" s="61"/>
      <c r="F16" s="61"/>
      <c r="G16" s="61"/>
      <c r="H16" s="61"/>
      <c r="I16" s="61"/>
      <c r="J16" s="37"/>
      <c r="K16" s="37"/>
      <c r="L16" s="37"/>
      <c r="M16" s="37"/>
      <c r="N16" s="38"/>
      <c r="O16" s="35"/>
      <c r="P16" s="186"/>
      <c r="Q16" s="34"/>
    </row>
    <row r="17" spans="1:17">
      <c r="A17" s="65" t="s">
        <v>1</v>
      </c>
      <c r="B17" s="60"/>
      <c r="C17" s="61"/>
      <c r="D17" s="61"/>
      <c r="E17" s="61"/>
      <c r="F17" s="61"/>
      <c r="G17" s="61"/>
      <c r="H17" s="61"/>
      <c r="I17" s="61"/>
      <c r="J17" s="37"/>
      <c r="K17" s="37"/>
      <c r="L17" s="37"/>
      <c r="M17" s="37"/>
      <c r="N17" s="38">
        <f t="shared" ref="N17:N34" si="1">SUM(J17:M17)</f>
        <v>0</v>
      </c>
      <c r="O17" s="37"/>
      <c r="P17" s="186">
        <f>O17-N17</f>
        <v>0</v>
      </c>
      <c r="Q17" s="34"/>
    </row>
    <row r="18" spans="1:17">
      <c r="A18" s="65" t="s">
        <v>39</v>
      </c>
      <c r="B18" s="60"/>
      <c r="C18" s="61"/>
      <c r="D18" s="61"/>
      <c r="E18" s="61"/>
      <c r="F18" s="61"/>
      <c r="G18" s="61"/>
      <c r="H18" s="61"/>
      <c r="I18" s="61"/>
      <c r="J18" s="37"/>
      <c r="K18" s="37"/>
      <c r="L18" s="37"/>
      <c r="M18" s="37"/>
      <c r="N18" s="38">
        <f t="shared" si="1"/>
        <v>0</v>
      </c>
      <c r="O18" s="37"/>
      <c r="P18" s="186">
        <f t="shared" ref="P18:P34" si="2">O18-N18</f>
        <v>0</v>
      </c>
      <c r="Q18" s="34"/>
    </row>
    <row r="19" spans="1:17">
      <c r="A19" s="65" t="s">
        <v>40</v>
      </c>
      <c r="B19" s="60"/>
      <c r="C19" s="61"/>
      <c r="D19" s="61"/>
      <c r="E19" s="61"/>
      <c r="F19" s="61"/>
      <c r="G19" s="61"/>
      <c r="H19" s="61"/>
      <c r="I19" s="61"/>
      <c r="J19" s="37"/>
      <c r="K19" s="37"/>
      <c r="L19" s="37"/>
      <c r="M19" s="37"/>
      <c r="N19" s="38">
        <f t="shared" si="1"/>
        <v>0</v>
      </c>
      <c r="O19" s="37"/>
      <c r="P19" s="186">
        <f t="shared" si="2"/>
        <v>0</v>
      </c>
      <c r="Q19" s="34"/>
    </row>
    <row r="20" spans="1:17">
      <c r="A20" s="65" t="s">
        <v>41</v>
      </c>
      <c r="B20" s="60"/>
      <c r="C20" s="61"/>
      <c r="D20" s="61"/>
      <c r="E20" s="61"/>
      <c r="F20" s="61"/>
      <c r="G20" s="61"/>
      <c r="H20" s="61"/>
      <c r="I20" s="61"/>
      <c r="J20" s="37"/>
      <c r="K20" s="37"/>
      <c r="L20" s="37"/>
      <c r="M20" s="37"/>
      <c r="N20" s="38">
        <f t="shared" si="1"/>
        <v>0</v>
      </c>
      <c r="O20" s="37"/>
      <c r="P20" s="186">
        <f t="shared" si="2"/>
        <v>0</v>
      </c>
      <c r="Q20" s="34"/>
    </row>
    <row r="21" spans="1:17">
      <c r="A21" s="65" t="s">
        <v>104</v>
      </c>
      <c r="B21" s="60"/>
      <c r="C21" s="61"/>
      <c r="D21" s="61"/>
      <c r="E21" s="61"/>
      <c r="F21" s="61"/>
      <c r="G21" s="61"/>
      <c r="H21" s="61"/>
      <c r="I21" s="61"/>
      <c r="J21" s="37"/>
      <c r="K21" s="37"/>
      <c r="L21" s="37"/>
      <c r="M21" s="37"/>
      <c r="N21" s="38">
        <f t="shared" si="1"/>
        <v>0</v>
      </c>
      <c r="O21" s="37"/>
      <c r="P21" s="186">
        <f t="shared" si="2"/>
        <v>0</v>
      </c>
      <c r="Q21" s="34"/>
    </row>
    <row r="22" spans="1:17">
      <c r="A22" s="65" t="s">
        <v>5</v>
      </c>
      <c r="B22" s="60"/>
      <c r="C22" s="61"/>
      <c r="D22" s="61"/>
      <c r="E22" s="61"/>
      <c r="F22" s="61"/>
      <c r="G22" s="61"/>
      <c r="H22" s="61"/>
      <c r="I22" s="61"/>
      <c r="J22" s="37"/>
      <c r="K22" s="37"/>
      <c r="L22" s="37"/>
      <c r="M22" s="37"/>
      <c r="N22" s="38">
        <f t="shared" si="1"/>
        <v>0</v>
      </c>
      <c r="O22" s="37"/>
      <c r="P22" s="186">
        <f t="shared" si="2"/>
        <v>0</v>
      </c>
      <c r="Q22" s="34"/>
    </row>
    <row r="23" spans="1:17">
      <c r="A23" s="65" t="s">
        <v>42</v>
      </c>
      <c r="B23" s="60"/>
      <c r="C23" s="61"/>
      <c r="D23" s="61"/>
      <c r="E23" s="61"/>
      <c r="F23" s="61"/>
      <c r="G23" s="61"/>
      <c r="H23" s="61"/>
      <c r="I23" s="61"/>
      <c r="J23" s="37"/>
      <c r="K23" s="37"/>
      <c r="L23" s="37"/>
      <c r="M23" s="37"/>
      <c r="N23" s="38">
        <f t="shared" si="1"/>
        <v>0</v>
      </c>
      <c r="O23" s="37"/>
      <c r="P23" s="186">
        <f t="shared" si="2"/>
        <v>0</v>
      </c>
      <c r="Q23" s="34"/>
    </row>
    <row r="24" spans="1:17">
      <c r="A24" s="65" t="s">
        <v>7</v>
      </c>
      <c r="B24" s="60"/>
      <c r="C24" s="61"/>
      <c r="D24" s="61"/>
      <c r="E24" s="61"/>
      <c r="F24" s="61"/>
      <c r="G24" s="61"/>
      <c r="H24" s="61"/>
      <c r="I24" s="61"/>
      <c r="J24" s="37"/>
      <c r="K24" s="37"/>
      <c r="L24" s="37"/>
      <c r="M24" s="37"/>
      <c r="N24" s="38">
        <f t="shared" si="1"/>
        <v>0</v>
      </c>
      <c r="O24" s="37"/>
      <c r="P24" s="186">
        <f t="shared" si="2"/>
        <v>0</v>
      </c>
      <c r="Q24" s="34"/>
    </row>
    <row r="25" spans="1:17">
      <c r="A25" s="65" t="s">
        <v>8</v>
      </c>
      <c r="B25" s="60"/>
      <c r="C25" s="61"/>
      <c r="D25" s="61"/>
      <c r="E25" s="61"/>
      <c r="F25" s="61"/>
      <c r="G25" s="61"/>
      <c r="H25" s="61"/>
      <c r="I25" s="61"/>
      <c r="J25" s="37"/>
      <c r="K25" s="37"/>
      <c r="L25" s="37"/>
      <c r="M25" s="37"/>
      <c r="N25" s="38">
        <f t="shared" si="1"/>
        <v>0</v>
      </c>
      <c r="O25" s="37"/>
      <c r="P25" s="186">
        <f t="shared" si="2"/>
        <v>0</v>
      </c>
      <c r="Q25" s="34"/>
    </row>
    <row r="26" spans="1:17">
      <c r="A26" s="65" t="s">
        <v>9</v>
      </c>
      <c r="B26" s="60"/>
      <c r="C26" s="61"/>
      <c r="D26" s="61"/>
      <c r="E26" s="61"/>
      <c r="F26" s="61"/>
      <c r="G26" s="61"/>
      <c r="H26" s="61"/>
      <c r="I26" s="61"/>
      <c r="J26" s="37"/>
      <c r="K26" s="37"/>
      <c r="L26" s="37"/>
      <c r="M26" s="37"/>
      <c r="N26" s="38">
        <f t="shared" si="1"/>
        <v>0</v>
      </c>
      <c r="O26" s="37"/>
      <c r="P26" s="186">
        <f t="shared" si="2"/>
        <v>0</v>
      </c>
      <c r="Q26" s="34"/>
    </row>
    <row r="27" spans="1:17">
      <c r="A27" s="65" t="s">
        <v>10</v>
      </c>
      <c r="B27" s="60"/>
      <c r="C27" s="61"/>
      <c r="D27" s="61"/>
      <c r="E27" s="61"/>
      <c r="F27" s="61"/>
      <c r="G27" s="61"/>
      <c r="H27" s="61"/>
      <c r="I27" s="61"/>
      <c r="J27" s="37"/>
      <c r="K27" s="37"/>
      <c r="L27" s="37"/>
      <c r="M27" s="37"/>
      <c r="N27" s="38">
        <f t="shared" si="1"/>
        <v>0</v>
      </c>
      <c r="O27" s="37"/>
      <c r="P27" s="186">
        <f t="shared" si="2"/>
        <v>0</v>
      </c>
      <c r="Q27" s="34"/>
    </row>
    <row r="28" spans="1:17">
      <c r="A28" s="65" t="s">
        <v>11</v>
      </c>
      <c r="B28" s="60"/>
      <c r="C28" s="61"/>
      <c r="D28" s="61"/>
      <c r="E28" s="61"/>
      <c r="F28" s="61"/>
      <c r="G28" s="61"/>
      <c r="H28" s="61"/>
      <c r="I28" s="61"/>
      <c r="J28" s="37"/>
      <c r="K28" s="37"/>
      <c r="L28" s="37"/>
      <c r="M28" s="37"/>
      <c r="N28" s="38">
        <f t="shared" si="1"/>
        <v>0</v>
      </c>
      <c r="O28" s="37"/>
      <c r="P28" s="186">
        <f t="shared" si="2"/>
        <v>0</v>
      </c>
      <c r="Q28" s="34"/>
    </row>
    <row r="29" spans="1:17">
      <c r="A29" s="65" t="s">
        <v>16</v>
      </c>
      <c r="B29" s="60"/>
      <c r="C29" s="61"/>
      <c r="D29" s="61"/>
      <c r="E29" s="61"/>
      <c r="F29" s="61"/>
      <c r="G29" s="61"/>
      <c r="H29" s="61"/>
      <c r="I29" s="61"/>
      <c r="J29" s="37"/>
      <c r="K29" s="37"/>
      <c r="L29" s="37"/>
      <c r="M29" s="37"/>
      <c r="N29" s="38">
        <f t="shared" si="1"/>
        <v>0</v>
      </c>
      <c r="O29" s="37"/>
      <c r="P29" s="186">
        <f t="shared" si="2"/>
        <v>0</v>
      </c>
      <c r="Q29" s="34"/>
    </row>
    <row r="30" spans="1:17">
      <c r="A30" s="65" t="s">
        <v>17</v>
      </c>
      <c r="B30" s="60"/>
      <c r="C30" s="61"/>
      <c r="D30" s="61"/>
      <c r="E30" s="61"/>
      <c r="F30" s="61"/>
      <c r="G30" s="61"/>
      <c r="H30" s="61"/>
      <c r="I30" s="61"/>
      <c r="J30" s="37"/>
      <c r="K30" s="37"/>
      <c r="L30" s="37"/>
      <c r="M30" s="37"/>
      <c r="N30" s="38">
        <f t="shared" si="1"/>
        <v>0</v>
      </c>
      <c r="O30" s="37"/>
      <c r="P30" s="186">
        <f t="shared" si="2"/>
        <v>0</v>
      </c>
      <c r="Q30" s="34"/>
    </row>
    <row r="31" spans="1:17">
      <c r="A31" s="34" t="s">
        <v>12</v>
      </c>
      <c r="B31" s="60"/>
      <c r="C31" s="61"/>
      <c r="D31" s="61"/>
      <c r="E31" s="61"/>
      <c r="F31" s="61"/>
      <c r="G31" s="61"/>
      <c r="H31" s="61"/>
      <c r="I31" s="61"/>
      <c r="J31" s="37"/>
      <c r="K31" s="37"/>
      <c r="L31" s="37"/>
      <c r="M31" s="37"/>
      <c r="N31" s="38">
        <f t="shared" si="1"/>
        <v>0</v>
      </c>
      <c r="O31" s="37"/>
      <c r="P31" s="186">
        <f t="shared" si="2"/>
        <v>0</v>
      </c>
      <c r="Q31" s="34"/>
    </row>
    <row r="32" spans="1:17">
      <c r="A32" s="34" t="s">
        <v>13</v>
      </c>
      <c r="B32" s="60"/>
      <c r="C32" s="61"/>
      <c r="D32" s="61"/>
      <c r="E32" s="61"/>
      <c r="F32" s="61"/>
      <c r="G32" s="61"/>
      <c r="H32" s="61"/>
      <c r="I32" s="61"/>
      <c r="J32" s="37"/>
      <c r="K32" s="37"/>
      <c r="L32" s="37"/>
      <c r="M32" s="37"/>
      <c r="N32" s="38">
        <f t="shared" si="1"/>
        <v>0</v>
      </c>
      <c r="O32" s="37"/>
      <c r="P32" s="186">
        <f t="shared" si="2"/>
        <v>0</v>
      </c>
      <c r="Q32" s="15"/>
    </row>
    <row r="33" spans="1:17">
      <c r="A33" s="34" t="s">
        <v>105</v>
      </c>
      <c r="B33" s="60"/>
      <c r="C33" s="61"/>
      <c r="D33" s="61"/>
      <c r="E33" s="61"/>
      <c r="F33" s="61"/>
      <c r="G33" s="61"/>
      <c r="H33" s="61"/>
      <c r="I33" s="61"/>
      <c r="J33" s="37"/>
      <c r="K33" s="37"/>
      <c r="L33" s="37"/>
      <c r="M33" s="37"/>
      <c r="N33" s="38">
        <f t="shared" si="1"/>
        <v>0</v>
      </c>
      <c r="O33" s="37"/>
      <c r="P33" s="186">
        <f t="shared" si="2"/>
        <v>0</v>
      </c>
      <c r="Q33" s="34"/>
    </row>
    <row r="34" spans="1:17">
      <c r="A34" s="34"/>
      <c r="B34" s="60"/>
      <c r="C34" s="61"/>
      <c r="D34" s="61"/>
      <c r="E34" s="61"/>
      <c r="F34" s="61"/>
      <c r="G34" s="61"/>
      <c r="H34" s="61"/>
      <c r="I34" s="61"/>
      <c r="J34" s="37"/>
      <c r="K34" s="37"/>
      <c r="L34" s="37"/>
      <c r="M34" s="37"/>
      <c r="N34" s="38">
        <f t="shared" si="1"/>
        <v>0</v>
      </c>
      <c r="O34" s="37"/>
      <c r="P34" s="186">
        <f t="shared" si="2"/>
        <v>0</v>
      </c>
      <c r="Q34" s="34"/>
    </row>
    <row r="35" spans="1:17">
      <c r="A35" s="34"/>
      <c r="B35" s="60"/>
      <c r="C35" s="61"/>
      <c r="D35" s="61"/>
      <c r="E35" s="61"/>
      <c r="F35" s="61"/>
      <c r="G35" s="61"/>
      <c r="H35" s="61"/>
      <c r="I35" s="61"/>
      <c r="J35" s="35"/>
      <c r="K35" s="35"/>
      <c r="L35" s="35"/>
      <c r="M35" s="35"/>
      <c r="N35" s="36"/>
      <c r="O35" s="35"/>
      <c r="P35" s="188"/>
      <c r="Q35" s="34"/>
    </row>
    <row r="36" spans="1:17">
      <c r="A36" s="16" t="s">
        <v>15</v>
      </c>
      <c r="B36" s="39">
        <f t="shared" ref="B36:M36" si="3">SUM(B17:B35)</f>
        <v>0</v>
      </c>
      <c r="C36" s="40">
        <f t="shared" si="3"/>
        <v>0</v>
      </c>
      <c r="D36" s="40">
        <f t="shared" si="3"/>
        <v>0</v>
      </c>
      <c r="E36" s="40">
        <f t="shared" si="3"/>
        <v>0</v>
      </c>
      <c r="F36" s="40">
        <f t="shared" si="3"/>
        <v>0</v>
      </c>
      <c r="G36" s="40">
        <f t="shared" si="3"/>
        <v>0</v>
      </c>
      <c r="H36" s="40">
        <f t="shared" si="3"/>
        <v>0</v>
      </c>
      <c r="I36" s="40">
        <f t="shared" si="3"/>
        <v>0</v>
      </c>
      <c r="J36" s="40">
        <f t="shared" si="3"/>
        <v>0</v>
      </c>
      <c r="K36" s="40">
        <f t="shared" si="3"/>
        <v>0</v>
      </c>
      <c r="L36" s="40">
        <f t="shared" si="3"/>
        <v>0</v>
      </c>
      <c r="M36" s="40">
        <f t="shared" si="3"/>
        <v>0</v>
      </c>
      <c r="N36" s="160">
        <f>SUM(B36:M36)</f>
        <v>0</v>
      </c>
      <c r="O36" s="40">
        <f>SUM(O17:O35)</f>
        <v>0</v>
      </c>
      <c r="P36" s="189">
        <f>SUM(P17:P34)</f>
        <v>0</v>
      </c>
      <c r="Q36" s="16"/>
    </row>
    <row r="37" spans="1:17" ht="5.0999999999999996" customHeight="1">
      <c r="A37" s="34"/>
      <c r="B37" s="66"/>
      <c r="J37" s="25"/>
      <c r="K37" s="25"/>
      <c r="L37" s="25"/>
      <c r="M37" s="25"/>
      <c r="N37" s="83"/>
      <c r="O37" s="83"/>
      <c r="P37" s="185"/>
      <c r="Q37" s="34"/>
    </row>
    <row r="38" spans="1:17">
      <c r="A38" s="56" t="s">
        <v>102</v>
      </c>
      <c r="B38" s="62">
        <f>B15-B36</f>
        <v>0</v>
      </c>
      <c r="C38" s="63">
        <f>C15-C36</f>
        <v>0</v>
      </c>
      <c r="D38" s="63">
        <f t="shared" ref="D38:M38" si="4">D15-D36</f>
        <v>0</v>
      </c>
      <c r="E38" s="63">
        <f t="shared" si="4"/>
        <v>0</v>
      </c>
      <c r="F38" s="63">
        <f t="shared" si="4"/>
        <v>0</v>
      </c>
      <c r="G38" s="63">
        <f t="shared" si="4"/>
        <v>0</v>
      </c>
      <c r="H38" s="63">
        <f t="shared" si="4"/>
        <v>0</v>
      </c>
      <c r="I38" s="63">
        <f t="shared" si="4"/>
        <v>0</v>
      </c>
      <c r="J38" s="63">
        <f t="shared" si="4"/>
        <v>0</v>
      </c>
      <c r="K38" s="63">
        <f t="shared" si="4"/>
        <v>0</v>
      </c>
      <c r="L38" s="63">
        <f t="shared" si="4"/>
        <v>0</v>
      </c>
      <c r="M38" s="63">
        <f t="shared" si="4"/>
        <v>0</v>
      </c>
      <c r="N38" s="82">
        <f>SUM(B38:M38)</f>
        <v>0</v>
      </c>
      <c r="O38" s="82">
        <f>O15-O36</f>
        <v>0</v>
      </c>
      <c r="P38" s="191">
        <f>-P15-P36</f>
        <v>0</v>
      </c>
      <c r="Q38" s="64"/>
    </row>
  </sheetData>
  <mergeCells count="5">
    <mergeCell ref="A2:Q2"/>
    <mergeCell ref="P10:Q10"/>
    <mergeCell ref="A4:Q4"/>
    <mergeCell ref="M7:N7"/>
    <mergeCell ref="B10:N10"/>
  </mergeCells>
  <hyperlinks>
    <hyperlink ref="S3" location="'Summary - Core Programs'!A1" display="Summary - Core Programs" xr:uid="{B7EFBBED-678A-F446-95BF-CF59DAECCD3F}"/>
    <hyperlink ref="S4" location="'Summary - Proposal Based'!A1" display="Summary - Proposal-based " xr:uid="{EDAE10ED-34AC-F24A-8AED-C5518D38776E}"/>
  </hyperlinks>
  <pageMargins left="0.7" right="0.7" top="0.75" bottom="0.75" header="0.3" footer="0.3"/>
  <pageSetup paperSize="5" scale="68" orientation="landscape"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24</vt:i4>
      </vt:variant>
    </vt:vector>
  </HeadingPairs>
  <TitlesOfParts>
    <vt:vector size="62" baseType="lpstr">
      <vt:lpstr>Instructions</vt:lpstr>
      <vt:lpstr>Inputs</vt:lpstr>
      <vt:lpstr>Summary - Core Programs</vt:lpstr>
      <vt:lpstr>Summary - Proposal Based</vt:lpstr>
      <vt:lpstr>1000 Admin</vt:lpstr>
      <vt:lpstr>1001 Fire</vt:lpstr>
      <vt:lpstr>1002 Hous</vt:lpstr>
      <vt:lpstr>1003 Education</vt:lpstr>
      <vt:lpstr>1004 Health</vt:lpstr>
      <vt:lpstr>1005 Land</vt:lpstr>
      <vt:lpstr>1006 CFS</vt:lpstr>
      <vt:lpstr>1007 Capital</vt:lpstr>
      <vt:lpstr>1008 Council</vt:lpstr>
      <vt:lpstr>1009 Comms</vt:lpstr>
      <vt:lpstr>1010 HR</vt:lpstr>
      <vt:lpstr>2000 A</vt:lpstr>
      <vt:lpstr>2001 B</vt:lpstr>
      <vt:lpstr>2002  C</vt:lpstr>
      <vt:lpstr>2003 D</vt:lpstr>
      <vt:lpstr>2004 E</vt:lpstr>
      <vt:lpstr>2005 F</vt:lpstr>
      <vt:lpstr>2006 G</vt:lpstr>
      <vt:lpstr>2007 H</vt:lpstr>
      <vt:lpstr>2008 I</vt:lpstr>
      <vt:lpstr>2009 J</vt:lpstr>
      <vt:lpstr>2010 K</vt:lpstr>
      <vt:lpstr>3000 K</vt:lpstr>
      <vt:lpstr>3001 L</vt:lpstr>
      <vt:lpstr>3002 M</vt:lpstr>
      <vt:lpstr>3003 N</vt:lpstr>
      <vt:lpstr>3004 O</vt:lpstr>
      <vt:lpstr>3005 P</vt:lpstr>
      <vt:lpstr>4000 Q</vt:lpstr>
      <vt:lpstr>4001 R</vt:lpstr>
      <vt:lpstr>4002 S</vt:lpstr>
      <vt:lpstr>4003 T</vt:lpstr>
      <vt:lpstr>4004 U</vt:lpstr>
      <vt:lpstr>4005 - V</vt:lpstr>
      <vt:lpstr>'1000 Admin'!Print_Area</vt:lpstr>
      <vt:lpstr>'2000 A'!Print_Area</vt:lpstr>
      <vt:lpstr>'2001 B'!Print_Area</vt:lpstr>
      <vt:lpstr>'2002  C'!Print_Area</vt:lpstr>
      <vt:lpstr>'2003 D'!Print_Area</vt:lpstr>
      <vt:lpstr>'2004 E'!Print_Area</vt:lpstr>
      <vt:lpstr>'2005 F'!Print_Area</vt:lpstr>
      <vt:lpstr>'2006 G'!Print_Area</vt:lpstr>
      <vt:lpstr>'2007 H'!Print_Area</vt:lpstr>
      <vt:lpstr>'2008 I'!Print_Area</vt:lpstr>
      <vt:lpstr>'2009 J'!Print_Area</vt:lpstr>
      <vt:lpstr>'2010 K'!Print_Area</vt:lpstr>
      <vt:lpstr>'3000 K'!Print_Area</vt:lpstr>
      <vt:lpstr>'3001 L'!Print_Area</vt:lpstr>
      <vt:lpstr>'3002 M'!Print_Area</vt:lpstr>
      <vt:lpstr>'3003 N'!Print_Area</vt:lpstr>
      <vt:lpstr>'3004 O'!Print_Area</vt:lpstr>
      <vt:lpstr>'4000 Q'!Print_Area</vt:lpstr>
      <vt:lpstr>'4001 R'!Print_Area</vt:lpstr>
      <vt:lpstr>'4002 S'!Print_Area</vt:lpstr>
      <vt:lpstr>'4003 T'!Print_Area</vt:lpstr>
      <vt:lpstr>'4005 - V'!Print_Area</vt:lpstr>
      <vt:lpstr>'Summary - Core Programs'!Print_Area</vt:lpstr>
      <vt:lpstr>'Summary - Proposal Based'!Print_Area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Brenning</dc:creator>
  <cp:lastModifiedBy>George Merasty</cp:lastModifiedBy>
  <cp:lastPrinted>2020-02-05T19:49:09Z</cp:lastPrinted>
  <dcterms:created xsi:type="dcterms:W3CDTF">2019-12-10T17:35:14Z</dcterms:created>
  <dcterms:modified xsi:type="dcterms:W3CDTF">2026-01-26T23:23:00Z</dcterms:modified>
</cp:coreProperties>
</file>