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c1e4fd09ba266f1f/Documents/AFOA/Templates/"/>
    </mc:Choice>
  </mc:AlternateContent>
  <xr:revisionPtr revIDLastSave="1087" documentId="13_ncr:1_{01E85C1B-A666-429F-88F2-E81567807BC7}" xr6:coauthVersionLast="47" xr6:coauthVersionMax="47" xr10:uidLastSave="{E6ABC764-CC50-4669-93D4-53423E1078BC}"/>
  <bookViews>
    <workbookView xWindow="-120" yWindow="-16320" windowWidth="29040" windowHeight="15720" activeTab="3" xr2:uid="{C15E1835-F7DF-4E35-A680-DD1E1F21B2BF}"/>
  </bookViews>
  <sheets>
    <sheet name="Instructions" sheetId="67" r:id="rId1"/>
    <sheet name="Données" sheetId="66" r:id="rId2"/>
    <sheet name="Résumé – Programmes de base" sheetId="13" r:id="rId3"/>
    <sheet name="Résumé-Prog. fondés sur projet " sheetId="34" r:id="rId4"/>
    <sheet name="1000 Admin" sheetId="71" r:id="rId5"/>
    <sheet name="1001 Feux" sheetId="17" r:id="rId6"/>
    <sheet name="1002 Logements" sheetId="68" r:id="rId7"/>
    <sheet name="1003 Éducation" sheetId="19" r:id="rId8"/>
    <sheet name="1004 Santé" sheetId="20" r:id="rId9"/>
    <sheet name="1005 Terres" sheetId="21" r:id="rId10"/>
    <sheet name="1006 OPE" sheetId="23" r:id="rId11"/>
    <sheet name="1007 Capitale" sheetId="22" r:id="rId12"/>
    <sheet name="1008 Conseil" sheetId="14" r:id="rId13"/>
    <sheet name="1009 Communication" sheetId="15" r:id="rId14"/>
    <sheet name="1010 RH" sheetId="16" r:id="rId15"/>
    <sheet name="2000 A" sheetId="28" r:id="rId16"/>
    <sheet name="2001 B" sheetId="32" r:id="rId17"/>
    <sheet name="2002 C" sheetId="25" r:id="rId18"/>
    <sheet name="2003 D" sheetId="29" r:id="rId19"/>
    <sheet name="2004 E" sheetId="27" r:id="rId20"/>
    <sheet name="2005 F" sheetId="26" r:id="rId21"/>
    <sheet name="2006 G" sheetId="30" r:id="rId22"/>
    <sheet name="2007 H" sheetId="31" r:id="rId23"/>
    <sheet name="2008 I" sheetId="39" r:id="rId24"/>
    <sheet name="2009 J" sheetId="47" r:id="rId25"/>
    <sheet name="2010 K" sheetId="42" r:id="rId26"/>
    <sheet name="2011 L" sheetId="70" r:id="rId27"/>
    <sheet name="3000 M" sheetId="36" r:id="rId28"/>
    <sheet name="3001 N" sheetId="57" r:id="rId29"/>
    <sheet name="3002 O" sheetId="35" r:id="rId30"/>
    <sheet name="3003 P" sheetId="38" r:id="rId31"/>
    <sheet name="3004 Q" sheetId="56" r:id="rId32"/>
    <sheet name="4000 R" sheetId="48" r:id="rId33"/>
    <sheet name="4001 S" sheetId="49" r:id="rId34"/>
    <sheet name="4002 T" sheetId="45" r:id="rId35"/>
    <sheet name="4003 U" sheetId="58" r:id="rId36"/>
    <sheet name="4004 V" sheetId="59" r:id="rId37"/>
  </sheets>
  <externalReferences>
    <externalReference r:id="rId38"/>
  </externalReferences>
  <definedNames>
    <definedName name="_xlnm.Print_Area" localSheetId="15">'2000 A'!$A$5:$R$42</definedName>
    <definedName name="_xlnm.Print_Area" localSheetId="16">'2001 B'!$A$5:$R$42</definedName>
    <definedName name="_xlnm.Print_Area" localSheetId="17">'2002 C'!$A$5:$R$42</definedName>
    <definedName name="_xlnm.Print_Area" localSheetId="18">'2003 D'!$A$5:$R$42</definedName>
    <definedName name="_xlnm.Print_Area" localSheetId="19">'2004 E'!$A$5:$R$42</definedName>
    <definedName name="_xlnm.Print_Area" localSheetId="20">'2005 F'!$A$5:$R$42</definedName>
    <definedName name="_xlnm.Print_Area" localSheetId="21">'2006 G'!$A$5:$R$42</definedName>
    <definedName name="_xlnm.Print_Area" localSheetId="22">'2007 H'!$A$5:$R$42</definedName>
    <definedName name="_xlnm.Print_Area" localSheetId="23">'2008 I'!$A$5:$R$42</definedName>
    <definedName name="_xlnm.Print_Area" localSheetId="24">'2009 J'!$A$5:$R$42</definedName>
    <definedName name="_xlnm.Print_Area" localSheetId="25">'2010 K'!$A$5:$R$42</definedName>
    <definedName name="_xlnm.Print_Area" localSheetId="26">'2011 L'!$A$5:$R$42</definedName>
    <definedName name="_xlnm.Print_Area" localSheetId="27">'3000 M'!$A$5:$R$42</definedName>
    <definedName name="_xlnm.Print_Area" localSheetId="28">'3001 N'!$A$5:$R$42</definedName>
    <definedName name="_xlnm.Print_Area" localSheetId="29">'3002 O'!$A$5:$R$42</definedName>
    <definedName name="_xlnm.Print_Area" localSheetId="30">'3003 P'!$A$5:$R$42</definedName>
    <definedName name="_xlnm.Print_Area" localSheetId="32">'4000 R'!$A$5:$R$42</definedName>
    <definedName name="_xlnm.Print_Area" localSheetId="33">'4001 S'!$A$5:$R$42</definedName>
    <definedName name="_xlnm.Print_Area" localSheetId="34">'4002 T'!$A$5:$R$42</definedName>
    <definedName name="_xlnm.Print_Area" localSheetId="36">'4004 V'!$A$5:$R$42</definedName>
    <definedName name="_xlnm.Print_Area" localSheetId="2">'Résumé – Programmes de base'!$A$5:$P$63</definedName>
    <definedName name="_xlnm.Print_Area" localSheetId="3">'Résumé-Prog. fondés sur projet '!$A$5:$AB$64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2" l="1"/>
  <c r="O18" i="71"/>
  <c r="M18" i="71"/>
  <c r="L18" i="71"/>
  <c r="K18" i="71"/>
  <c r="J18" i="71"/>
  <c r="I18" i="71"/>
  <c r="H18" i="71"/>
  <c r="H41" i="71" s="1"/>
  <c r="G18" i="71"/>
  <c r="F18" i="71"/>
  <c r="E18" i="71"/>
  <c r="D18" i="71"/>
  <c r="C18" i="71"/>
  <c r="B18" i="71"/>
  <c r="N16" i="71"/>
  <c r="C12" i="13" s="1"/>
  <c r="N15" i="71"/>
  <c r="P15" i="71" s="1"/>
  <c r="O18" i="17"/>
  <c r="M18" i="17"/>
  <c r="L18" i="17"/>
  <c r="K18" i="17"/>
  <c r="J18" i="17"/>
  <c r="I18" i="17"/>
  <c r="H18" i="17"/>
  <c r="H41" i="17" s="1"/>
  <c r="G18" i="17"/>
  <c r="G41" i="17" s="1"/>
  <c r="F18" i="17"/>
  <c r="E18" i="17"/>
  <c r="D18" i="17"/>
  <c r="C18" i="17"/>
  <c r="B18" i="17"/>
  <c r="N16" i="17"/>
  <c r="P16" i="17" s="1"/>
  <c r="P15" i="17"/>
  <c r="N15" i="17"/>
  <c r="O18" i="68"/>
  <c r="M18" i="68"/>
  <c r="L18" i="68"/>
  <c r="K18" i="68"/>
  <c r="J18" i="68"/>
  <c r="I18" i="68"/>
  <c r="H18" i="68"/>
  <c r="G18" i="68"/>
  <c r="F18" i="68"/>
  <c r="E18" i="68"/>
  <c r="D18" i="68"/>
  <c r="C18" i="68"/>
  <c r="B18" i="68"/>
  <c r="P16" i="68"/>
  <c r="N16" i="68"/>
  <c r="N15" i="68"/>
  <c r="P15" i="68" s="1"/>
  <c r="O18" i="19"/>
  <c r="M18" i="19"/>
  <c r="L18" i="19"/>
  <c r="K18" i="19"/>
  <c r="J18" i="19"/>
  <c r="I18" i="19"/>
  <c r="H18" i="19"/>
  <c r="G18" i="19"/>
  <c r="F18" i="19"/>
  <c r="E18" i="19"/>
  <c r="D18" i="19"/>
  <c r="C18" i="19"/>
  <c r="B18" i="19"/>
  <c r="N16" i="19"/>
  <c r="P16" i="19" s="1"/>
  <c r="N15" i="19"/>
  <c r="P15" i="19" s="1"/>
  <c r="O18" i="20"/>
  <c r="M18" i="20"/>
  <c r="L18" i="20"/>
  <c r="K18" i="20"/>
  <c r="J18" i="20"/>
  <c r="I18" i="20"/>
  <c r="H18" i="20"/>
  <c r="G18" i="20"/>
  <c r="F18" i="20"/>
  <c r="E18" i="20"/>
  <c r="D18" i="20"/>
  <c r="C18" i="20"/>
  <c r="B18" i="20"/>
  <c r="N16" i="20"/>
  <c r="P16" i="20" s="1"/>
  <c r="N15" i="20"/>
  <c r="N18" i="20" s="1"/>
  <c r="O18" i="21"/>
  <c r="M18" i="21"/>
  <c r="L18" i="21"/>
  <c r="K18" i="21"/>
  <c r="J18" i="21"/>
  <c r="I18" i="21"/>
  <c r="H18" i="21"/>
  <c r="G18" i="21"/>
  <c r="F18" i="21"/>
  <c r="E18" i="21"/>
  <c r="D18" i="21"/>
  <c r="C18" i="21"/>
  <c r="B18" i="21"/>
  <c r="N16" i="21"/>
  <c r="P16" i="21" s="1"/>
  <c r="N15" i="21"/>
  <c r="P15" i="21" s="1"/>
  <c r="O18" i="23"/>
  <c r="M18" i="23"/>
  <c r="L18" i="23"/>
  <c r="K18" i="23"/>
  <c r="J18" i="23"/>
  <c r="I18" i="23"/>
  <c r="H18" i="23"/>
  <c r="G18" i="23"/>
  <c r="F18" i="23"/>
  <c r="E18" i="23"/>
  <c r="D18" i="23"/>
  <c r="C18" i="23"/>
  <c r="B18" i="23"/>
  <c r="N16" i="23"/>
  <c r="P16" i="23" s="1"/>
  <c r="N15" i="23"/>
  <c r="P15" i="23" s="1"/>
  <c r="O18" i="22"/>
  <c r="M18" i="22"/>
  <c r="L18" i="22"/>
  <c r="K18" i="22"/>
  <c r="J18" i="22"/>
  <c r="I18" i="22"/>
  <c r="H18" i="22"/>
  <c r="G18" i="22"/>
  <c r="F18" i="22"/>
  <c r="E18" i="22"/>
  <c r="D18" i="22"/>
  <c r="C18" i="22"/>
  <c r="B18" i="22"/>
  <c r="P16" i="22"/>
  <c r="N16" i="22"/>
  <c r="N15" i="22"/>
  <c r="P15" i="22" s="1"/>
  <c r="P18" i="22" s="1"/>
  <c r="O18" i="14"/>
  <c r="M18" i="14"/>
  <c r="L18" i="14"/>
  <c r="K18" i="14"/>
  <c r="J18" i="14"/>
  <c r="I18" i="14"/>
  <c r="H18" i="14"/>
  <c r="G18" i="14"/>
  <c r="F18" i="14"/>
  <c r="E18" i="14"/>
  <c r="D18" i="14"/>
  <c r="C18" i="14"/>
  <c r="B18" i="14"/>
  <c r="P16" i="14"/>
  <c r="N16" i="14"/>
  <c r="N15" i="14"/>
  <c r="P15" i="14" s="1"/>
  <c r="P18" i="14" s="1"/>
  <c r="O18" i="15"/>
  <c r="M18" i="15"/>
  <c r="L18" i="15"/>
  <c r="K18" i="15"/>
  <c r="J18" i="15"/>
  <c r="I18" i="15"/>
  <c r="H18" i="15"/>
  <c r="G18" i="15"/>
  <c r="F18" i="15"/>
  <c r="E18" i="15"/>
  <c r="D18" i="15"/>
  <c r="C18" i="15"/>
  <c r="B18" i="15"/>
  <c r="P16" i="15"/>
  <c r="N16" i="15"/>
  <c r="N15" i="15"/>
  <c r="P15" i="15" s="1"/>
  <c r="O18" i="16"/>
  <c r="M18" i="16"/>
  <c r="L18" i="16"/>
  <c r="K18" i="16"/>
  <c r="J18" i="16"/>
  <c r="I18" i="16"/>
  <c r="H18" i="16"/>
  <c r="G18" i="16"/>
  <c r="F18" i="16"/>
  <c r="E18" i="16"/>
  <c r="D18" i="16"/>
  <c r="C18" i="16"/>
  <c r="B18" i="16"/>
  <c r="N16" i="16"/>
  <c r="P16" i="16" s="1"/>
  <c r="N15" i="16"/>
  <c r="N18" i="16" s="1"/>
  <c r="O18" i="28"/>
  <c r="M18" i="28"/>
  <c r="L18" i="28"/>
  <c r="K18" i="28"/>
  <c r="J18" i="28"/>
  <c r="I18" i="28"/>
  <c r="H18" i="28"/>
  <c r="G18" i="28"/>
  <c r="F18" i="28"/>
  <c r="E18" i="28"/>
  <c r="D18" i="28"/>
  <c r="C18" i="28"/>
  <c r="B18" i="28"/>
  <c r="N16" i="28"/>
  <c r="P16" i="28" s="1"/>
  <c r="N15" i="28"/>
  <c r="P15" i="28" s="1"/>
  <c r="O18" i="32"/>
  <c r="M18" i="32"/>
  <c r="L18" i="32"/>
  <c r="K18" i="32"/>
  <c r="J18" i="32"/>
  <c r="I18" i="32"/>
  <c r="H18" i="32"/>
  <c r="G18" i="32"/>
  <c r="F18" i="32"/>
  <c r="E18" i="32"/>
  <c r="D18" i="32"/>
  <c r="C18" i="32"/>
  <c r="B18" i="32"/>
  <c r="P16" i="32"/>
  <c r="N16" i="32"/>
  <c r="N15" i="32"/>
  <c r="P15" i="32" s="1"/>
  <c r="O18" i="25"/>
  <c r="M18" i="25"/>
  <c r="L18" i="25"/>
  <c r="K18" i="25"/>
  <c r="J18" i="25"/>
  <c r="I18" i="25"/>
  <c r="H18" i="25"/>
  <c r="G18" i="25"/>
  <c r="F18" i="25"/>
  <c r="E18" i="25"/>
  <c r="D18" i="25"/>
  <c r="C18" i="25"/>
  <c r="B18" i="25"/>
  <c r="P16" i="25"/>
  <c r="N16" i="25"/>
  <c r="N15" i="25"/>
  <c r="P15" i="25" s="1"/>
  <c r="O14" i="25"/>
  <c r="O18" i="29"/>
  <c r="M18" i="29"/>
  <c r="L18" i="29"/>
  <c r="K18" i="29"/>
  <c r="J18" i="29"/>
  <c r="I18" i="29"/>
  <c r="H18" i="29"/>
  <c r="G18" i="29"/>
  <c r="F18" i="29"/>
  <c r="E18" i="29"/>
  <c r="D18" i="29"/>
  <c r="C18" i="29"/>
  <c r="B18" i="29"/>
  <c r="P16" i="29"/>
  <c r="N16" i="29"/>
  <c r="N15" i="29"/>
  <c r="P15" i="29" s="1"/>
  <c r="P18" i="29" s="1"/>
  <c r="O18" i="27"/>
  <c r="M18" i="27"/>
  <c r="L18" i="27"/>
  <c r="K18" i="27"/>
  <c r="J18" i="27"/>
  <c r="I18" i="27"/>
  <c r="H18" i="27"/>
  <c r="G18" i="27"/>
  <c r="F18" i="27"/>
  <c r="E18" i="27"/>
  <c r="D18" i="27"/>
  <c r="C18" i="27"/>
  <c r="B18" i="27"/>
  <c r="N16" i="27"/>
  <c r="P16" i="27" s="1"/>
  <c r="N15" i="27"/>
  <c r="P15" i="27" s="1"/>
  <c r="O18" i="26"/>
  <c r="M18" i="26"/>
  <c r="L18" i="26"/>
  <c r="K18" i="26"/>
  <c r="J18" i="26"/>
  <c r="I18" i="26"/>
  <c r="H18" i="26"/>
  <c r="G18" i="26"/>
  <c r="F18" i="26"/>
  <c r="E18" i="26"/>
  <c r="D18" i="26"/>
  <c r="C18" i="26"/>
  <c r="B18" i="26"/>
  <c r="P16" i="26"/>
  <c r="N16" i="26"/>
  <c r="N15" i="26"/>
  <c r="P15" i="26" s="1"/>
  <c r="O18" i="30"/>
  <c r="M18" i="30"/>
  <c r="L18" i="30"/>
  <c r="K18" i="30"/>
  <c r="J18" i="30"/>
  <c r="I18" i="30"/>
  <c r="H18" i="30"/>
  <c r="G18" i="30"/>
  <c r="F18" i="30"/>
  <c r="E18" i="30"/>
  <c r="D18" i="30"/>
  <c r="C18" i="30"/>
  <c r="B18" i="30"/>
  <c r="P16" i="30"/>
  <c r="N16" i="30"/>
  <c r="N15" i="30"/>
  <c r="O18" i="31"/>
  <c r="M18" i="31"/>
  <c r="L18" i="31"/>
  <c r="K18" i="31"/>
  <c r="J18" i="31"/>
  <c r="I18" i="31"/>
  <c r="H18" i="31"/>
  <c r="G18" i="31"/>
  <c r="F18" i="31"/>
  <c r="E18" i="31"/>
  <c r="D18" i="31"/>
  <c r="C18" i="31"/>
  <c r="B18" i="31"/>
  <c r="P16" i="31"/>
  <c r="N16" i="31"/>
  <c r="N15" i="31"/>
  <c r="P15" i="31" s="1"/>
  <c r="O18" i="39"/>
  <c r="M18" i="39"/>
  <c r="L18" i="39"/>
  <c r="K18" i="39"/>
  <c r="J18" i="39"/>
  <c r="I18" i="39"/>
  <c r="H18" i="39"/>
  <c r="G18" i="39"/>
  <c r="F18" i="39"/>
  <c r="E18" i="39"/>
  <c r="D18" i="39"/>
  <c r="C18" i="39"/>
  <c r="B18" i="39"/>
  <c r="N16" i="39"/>
  <c r="P16" i="39" s="1"/>
  <c r="N15" i="39"/>
  <c r="P15" i="39" s="1"/>
  <c r="P18" i="39" s="1"/>
  <c r="O18" i="47"/>
  <c r="M18" i="47"/>
  <c r="L18" i="47"/>
  <c r="K18" i="47"/>
  <c r="J18" i="47"/>
  <c r="I18" i="47"/>
  <c r="H18" i="47"/>
  <c r="G18" i="47"/>
  <c r="F18" i="47"/>
  <c r="E18" i="47"/>
  <c r="D18" i="47"/>
  <c r="C18" i="47"/>
  <c r="B18" i="47"/>
  <c r="N16" i="47"/>
  <c r="P16" i="47" s="1"/>
  <c r="N15" i="47"/>
  <c r="P15" i="47" s="1"/>
  <c r="O18" i="42"/>
  <c r="M18" i="42"/>
  <c r="L18" i="42"/>
  <c r="K18" i="42"/>
  <c r="J18" i="42"/>
  <c r="I18" i="42"/>
  <c r="H18" i="42"/>
  <c r="G18" i="42"/>
  <c r="F18" i="42"/>
  <c r="E18" i="42"/>
  <c r="D18" i="42"/>
  <c r="C18" i="42"/>
  <c r="B18" i="42"/>
  <c r="N16" i="42"/>
  <c r="P16" i="42" s="1"/>
  <c r="N15" i="42"/>
  <c r="P15" i="42" s="1"/>
  <c r="O18" i="70"/>
  <c r="M18" i="70"/>
  <c r="L18" i="70"/>
  <c r="K18" i="70"/>
  <c r="J18" i="70"/>
  <c r="I18" i="70"/>
  <c r="H18" i="70"/>
  <c r="G18" i="70"/>
  <c r="F18" i="70"/>
  <c r="E18" i="70"/>
  <c r="D18" i="70"/>
  <c r="C18" i="70"/>
  <c r="B18" i="70"/>
  <c r="P16" i="70"/>
  <c r="N16" i="70"/>
  <c r="N15" i="70"/>
  <c r="P15" i="70" s="1"/>
  <c r="O18" i="36"/>
  <c r="M18" i="36"/>
  <c r="L18" i="36"/>
  <c r="K18" i="36"/>
  <c r="J18" i="36"/>
  <c r="I18" i="36"/>
  <c r="H18" i="36"/>
  <c r="G18" i="36"/>
  <c r="F18" i="36"/>
  <c r="E18" i="36"/>
  <c r="D18" i="36"/>
  <c r="C18" i="36"/>
  <c r="B18" i="36"/>
  <c r="N16" i="36"/>
  <c r="P16" i="36" s="1"/>
  <c r="N15" i="36"/>
  <c r="P15" i="36" s="1"/>
  <c r="P18" i="36" s="1"/>
  <c r="O18" i="57"/>
  <c r="M18" i="57"/>
  <c r="L18" i="57"/>
  <c r="K18" i="57"/>
  <c r="J18" i="57"/>
  <c r="I18" i="57"/>
  <c r="H18" i="57"/>
  <c r="G18" i="57"/>
  <c r="F18" i="57"/>
  <c r="E18" i="57"/>
  <c r="D18" i="57"/>
  <c r="C18" i="57"/>
  <c r="B18" i="57"/>
  <c r="N16" i="57"/>
  <c r="P16" i="57" s="1"/>
  <c r="N15" i="57"/>
  <c r="P15" i="57" s="1"/>
  <c r="O18" i="35"/>
  <c r="M18" i="35"/>
  <c r="L18" i="35"/>
  <c r="K18" i="35"/>
  <c r="J18" i="35"/>
  <c r="I18" i="35"/>
  <c r="H18" i="35"/>
  <c r="G18" i="35"/>
  <c r="F18" i="35"/>
  <c r="E18" i="35"/>
  <c r="D18" i="35"/>
  <c r="C18" i="35"/>
  <c r="B18" i="35"/>
  <c r="N16" i="35"/>
  <c r="P16" i="35" s="1"/>
  <c r="N15" i="35"/>
  <c r="P15" i="35" s="1"/>
  <c r="O18" i="38"/>
  <c r="M18" i="38"/>
  <c r="L18" i="38"/>
  <c r="K18" i="38"/>
  <c r="J18" i="38"/>
  <c r="I18" i="38"/>
  <c r="H18" i="38"/>
  <c r="G18" i="38"/>
  <c r="F18" i="38"/>
  <c r="E18" i="38"/>
  <c r="D18" i="38"/>
  <c r="C18" i="38"/>
  <c r="B18" i="38"/>
  <c r="P16" i="38"/>
  <c r="N16" i="38"/>
  <c r="N15" i="38"/>
  <c r="P15" i="38" s="1"/>
  <c r="P18" i="38" s="1"/>
  <c r="O18" i="56"/>
  <c r="M18" i="56"/>
  <c r="L18" i="56"/>
  <c r="K18" i="56"/>
  <c r="J18" i="56"/>
  <c r="I18" i="56"/>
  <c r="H18" i="56"/>
  <c r="G18" i="56"/>
  <c r="F18" i="56"/>
  <c r="E18" i="56"/>
  <c r="D18" i="56"/>
  <c r="C18" i="56"/>
  <c r="B18" i="56"/>
  <c r="N16" i="56"/>
  <c r="P16" i="56" s="1"/>
  <c r="N15" i="56"/>
  <c r="P15" i="56" s="1"/>
  <c r="O18" i="48"/>
  <c r="M18" i="48"/>
  <c r="L18" i="48"/>
  <c r="K18" i="48"/>
  <c r="J18" i="48"/>
  <c r="I18" i="48"/>
  <c r="H18" i="48"/>
  <c r="G18" i="48"/>
  <c r="F18" i="48"/>
  <c r="E18" i="48"/>
  <c r="D18" i="48"/>
  <c r="C18" i="48"/>
  <c r="B18" i="48"/>
  <c r="P16" i="48"/>
  <c r="N16" i="48"/>
  <c r="N15" i="48"/>
  <c r="P15" i="48" s="1"/>
  <c r="P18" i="48" s="1"/>
  <c r="O18" i="49"/>
  <c r="M18" i="49"/>
  <c r="L18" i="49"/>
  <c r="K18" i="49"/>
  <c r="J18" i="49"/>
  <c r="I18" i="49"/>
  <c r="H18" i="49"/>
  <c r="G18" i="49"/>
  <c r="F18" i="49"/>
  <c r="E18" i="49"/>
  <c r="D18" i="49"/>
  <c r="C18" i="49"/>
  <c r="B18" i="49"/>
  <c r="N16" i="49"/>
  <c r="P16" i="49" s="1"/>
  <c r="P15" i="49"/>
  <c r="P18" i="49" s="1"/>
  <c r="N15" i="49"/>
  <c r="O18" i="45"/>
  <c r="M18" i="45"/>
  <c r="L18" i="45"/>
  <c r="K18" i="45"/>
  <c r="J18" i="45"/>
  <c r="I18" i="45"/>
  <c r="H18" i="45"/>
  <c r="G18" i="45"/>
  <c r="F18" i="45"/>
  <c r="E18" i="45"/>
  <c r="D18" i="45"/>
  <c r="C18" i="45"/>
  <c r="B18" i="45"/>
  <c r="N16" i="45"/>
  <c r="P16" i="45" s="1"/>
  <c r="N15" i="45"/>
  <c r="P15" i="45" s="1"/>
  <c r="P18" i="45" s="1"/>
  <c r="O18" i="58"/>
  <c r="M18" i="58"/>
  <c r="L18" i="58"/>
  <c r="K18" i="58"/>
  <c r="J18" i="58"/>
  <c r="I18" i="58"/>
  <c r="H18" i="58"/>
  <c r="G18" i="58"/>
  <c r="F18" i="58"/>
  <c r="E18" i="58"/>
  <c r="D18" i="58"/>
  <c r="C18" i="58"/>
  <c r="B18" i="58"/>
  <c r="N16" i="58"/>
  <c r="P16" i="58" s="1"/>
  <c r="N15" i="58"/>
  <c r="P15" i="58" s="1"/>
  <c r="O18" i="59"/>
  <c r="N15" i="59"/>
  <c r="P15" i="59"/>
  <c r="C31" i="13"/>
  <c r="C11" i="13"/>
  <c r="O39" i="71"/>
  <c r="M39" i="71"/>
  <c r="L39" i="71"/>
  <c r="L41" i="71" s="1"/>
  <c r="K39" i="71"/>
  <c r="K41" i="71" s="1"/>
  <c r="J39" i="71"/>
  <c r="I39" i="71"/>
  <c r="H39" i="71"/>
  <c r="G39" i="71"/>
  <c r="G41" i="71" s="1"/>
  <c r="F39" i="71"/>
  <c r="E39" i="71"/>
  <c r="D39" i="71"/>
  <c r="D41" i="71" s="1"/>
  <c r="C39" i="71"/>
  <c r="C41" i="71" s="1"/>
  <c r="B39" i="71"/>
  <c r="P37" i="71"/>
  <c r="P36" i="71"/>
  <c r="N36" i="71"/>
  <c r="P35" i="71"/>
  <c r="N35" i="71"/>
  <c r="C30" i="13" s="1"/>
  <c r="N34" i="71"/>
  <c r="P34" i="71" s="1"/>
  <c r="N33" i="71"/>
  <c r="P33" i="71" s="1"/>
  <c r="N32" i="71"/>
  <c r="P32" i="71" s="1"/>
  <c r="P31" i="71"/>
  <c r="N31" i="71"/>
  <c r="C26" i="13" s="1"/>
  <c r="N30" i="71"/>
  <c r="P30" i="71" s="1"/>
  <c r="N29" i="71"/>
  <c r="P29" i="71" s="1"/>
  <c r="N28" i="71"/>
  <c r="P28" i="71" s="1"/>
  <c r="N27" i="71"/>
  <c r="P27" i="71" s="1"/>
  <c r="N26" i="71"/>
  <c r="P26" i="71" s="1"/>
  <c r="N25" i="71"/>
  <c r="P25" i="71" s="1"/>
  <c r="P24" i="71"/>
  <c r="N24" i="71"/>
  <c r="C19" i="13" s="1"/>
  <c r="N23" i="71"/>
  <c r="C18" i="13" s="1"/>
  <c r="N22" i="71"/>
  <c r="P22" i="71" s="1"/>
  <c r="N21" i="71"/>
  <c r="C16" i="13" s="1"/>
  <c r="P20" i="71"/>
  <c r="N20" i="71"/>
  <c r="C15" i="13" s="1"/>
  <c r="F41" i="71"/>
  <c r="E41" i="71"/>
  <c r="O14" i="71"/>
  <c r="A7" i="71"/>
  <c r="B6" i="71"/>
  <c r="A5" i="71"/>
  <c r="B6" i="17"/>
  <c r="E41" i="17"/>
  <c r="F41" i="17"/>
  <c r="B39" i="17"/>
  <c r="C39" i="17"/>
  <c r="C41" i="17" s="1"/>
  <c r="D39" i="17"/>
  <c r="D41" i="17" s="1"/>
  <c r="E39" i="17"/>
  <c r="F39" i="17"/>
  <c r="G39" i="17"/>
  <c r="H39" i="17"/>
  <c r="I39" i="17"/>
  <c r="J39" i="17"/>
  <c r="K39" i="17"/>
  <c r="L39" i="17"/>
  <c r="L41" i="17" s="1"/>
  <c r="P18" i="58" l="1"/>
  <c r="N18" i="49"/>
  <c r="P18" i="56"/>
  <c r="P18" i="35"/>
  <c r="P18" i="57"/>
  <c r="P18" i="70"/>
  <c r="N18" i="70"/>
  <c r="P18" i="42"/>
  <c r="P18" i="47"/>
  <c r="P18" i="31"/>
  <c r="N18" i="30"/>
  <c r="P15" i="30"/>
  <c r="P18" i="30" s="1"/>
  <c r="P18" i="26"/>
  <c r="P18" i="25"/>
  <c r="P18" i="32"/>
  <c r="P18" i="28"/>
  <c r="P15" i="16"/>
  <c r="P18" i="16" s="1"/>
  <c r="P18" i="15"/>
  <c r="P18" i="23"/>
  <c r="P18" i="21"/>
  <c r="P15" i="20"/>
  <c r="P18" i="20" s="1"/>
  <c r="P18" i="19"/>
  <c r="P18" i="68"/>
  <c r="I41" i="17"/>
  <c r="P18" i="17"/>
  <c r="N18" i="17"/>
  <c r="C22" i="13"/>
  <c r="P16" i="71"/>
  <c r="I41" i="71"/>
  <c r="C29" i="13"/>
  <c r="C21" i="13"/>
  <c r="B41" i="71"/>
  <c r="J41" i="71"/>
  <c r="C28" i="13"/>
  <c r="C20" i="13"/>
  <c r="C27" i="13"/>
  <c r="C23" i="13"/>
  <c r="P23" i="71"/>
  <c r="C25" i="13"/>
  <c r="C17" i="13"/>
  <c r="C24" i="13"/>
  <c r="P18" i="71"/>
  <c r="P18" i="27"/>
  <c r="N18" i="71"/>
  <c r="K41" i="17"/>
  <c r="J41" i="17"/>
  <c r="B41" i="17"/>
  <c r="N18" i="68"/>
  <c r="N18" i="19"/>
  <c r="N18" i="21"/>
  <c r="N18" i="23"/>
  <c r="N18" i="22"/>
  <c r="N18" i="14"/>
  <c r="N18" i="15"/>
  <c r="N18" i="28"/>
  <c r="N18" i="32"/>
  <c r="N18" i="25"/>
  <c r="N18" i="29"/>
  <c r="N18" i="27"/>
  <c r="N18" i="26"/>
  <c r="N18" i="31"/>
  <c r="N18" i="39"/>
  <c r="N18" i="47"/>
  <c r="N18" i="42"/>
  <c r="N18" i="36"/>
  <c r="N18" i="57"/>
  <c r="N18" i="35"/>
  <c r="N18" i="38"/>
  <c r="N18" i="56"/>
  <c r="N18" i="48"/>
  <c r="N18" i="45"/>
  <c r="N18" i="58"/>
  <c r="O41" i="71"/>
  <c r="C37" i="13" s="1"/>
  <c r="N39" i="71"/>
  <c r="M41" i="71"/>
  <c r="P21" i="71"/>
  <c r="P39" i="71" s="1"/>
  <c r="P41" i="71" s="1"/>
  <c r="C39" i="13" s="1"/>
  <c r="N41" i="71" l="1"/>
  <c r="C18" i="59" l="1"/>
  <c r="D18" i="59"/>
  <c r="E18" i="59"/>
  <c r="F18" i="59"/>
  <c r="G18" i="59"/>
  <c r="H18" i="59"/>
  <c r="I18" i="59"/>
  <c r="J18" i="59"/>
  <c r="K18" i="59"/>
  <c r="L18" i="59"/>
  <c r="M18" i="59"/>
  <c r="B18" i="59"/>
  <c r="B6" i="68"/>
  <c r="O14" i="59"/>
  <c r="O14" i="58"/>
  <c r="O14" i="45"/>
  <c r="O14" i="49"/>
  <c r="O14" i="48"/>
  <c r="O14" i="56"/>
  <c r="O14" i="38"/>
  <c r="O14" i="35"/>
  <c r="O14" i="57"/>
  <c r="O14" i="36"/>
  <c r="O14" i="70"/>
  <c r="O14" i="42"/>
  <c r="O14" i="47"/>
  <c r="O14" i="39"/>
  <c r="O14" i="31"/>
  <c r="O14" i="30"/>
  <c r="O14" i="26"/>
  <c r="O14" i="27"/>
  <c r="O14" i="29"/>
  <c r="O14" i="32"/>
  <c r="O14" i="28"/>
  <c r="O14" i="16"/>
  <c r="O14" i="15"/>
  <c r="O14" i="14"/>
  <c r="O14" i="22"/>
  <c r="O14" i="23"/>
  <c r="O14" i="21"/>
  <c r="O14" i="20"/>
  <c r="S18" i="34"/>
  <c r="S19" i="34"/>
  <c r="S20" i="34"/>
  <c r="S21" i="34"/>
  <c r="S22" i="34"/>
  <c r="S23" i="34"/>
  <c r="S24" i="34"/>
  <c r="S25" i="34"/>
  <c r="S26" i="34"/>
  <c r="S27" i="34"/>
  <c r="S28" i="34"/>
  <c r="S29" i="34"/>
  <c r="S30" i="34"/>
  <c r="S31" i="34"/>
  <c r="S32" i="34"/>
  <c r="S33" i="34"/>
  <c r="S34" i="34"/>
  <c r="S14" i="34"/>
  <c r="R14" i="34"/>
  <c r="S13" i="34"/>
  <c r="R13" i="34"/>
  <c r="Q13" i="34"/>
  <c r="T13" i="34"/>
  <c r="Q14" i="34"/>
  <c r="N14" i="34"/>
  <c r="N13" i="34"/>
  <c r="O14" i="19"/>
  <c r="O14" i="68"/>
  <c r="O14" i="17"/>
  <c r="Z14" i="34"/>
  <c r="Y14" i="34"/>
  <c r="Y13" i="34"/>
  <c r="X14" i="34"/>
  <c r="X13" i="34"/>
  <c r="W14" i="34"/>
  <c r="W13" i="34"/>
  <c r="V14" i="34"/>
  <c r="V13" i="34"/>
  <c r="G31" i="13" l="1"/>
  <c r="S42" i="34" l="1"/>
  <c r="S17" i="34"/>
  <c r="O39" i="59"/>
  <c r="O41" i="59" s="1"/>
  <c r="Z40" i="34" s="1"/>
  <c r="M39" i="59"/>
  <c r="M41" i="59" s="1"/>
  <c r="L39" i="59"/>
  <c r="L41" i="59" s="1"/>
  <c r="K39" i="59"/>
  <c r="J39" i="59"/>
  <c r="I39" i="59"/>
  <c r="H39" i="59"/>
  <c r="H41" i="59" s="1"/>
  <c r="G39" i="59"/>
  <c r="G41" i="59" s="1"/>
  <c r="F39" i="59"/>
  <c r="F41" i="59" s="1"/>
  <c r="E39" i="59"/>
  <c r="E41" i="59" s="1"/>
  <c r="D39" i="59"/>
  <c r="D41" i="59" s="1"/>
  <c r="C39" i="59"/>
  <c r="B39" i="59"/>
  <c r="N37" i="59"/>
  <c r="N36" i="59"/>
  <c r="N35" i="59"/>
  <c r="N34" i="59"/>
  <c r="N33" i="59"/>
  <c r="N32" i="59"/>
  <c r="N31" i="59"/>
  <c r="N30" i="59"/>
  <c r="N29" i="59"/>
  <c r="N28" i="59"/>
  <c r="N27" i="59"/>
  <c r="N26" i="59"/>
  <c r="N25" i="59"/>
  <c r="N24" i="59"/>
  <c r="N23" i="59"/>
  <c r="N22" i="59"/>
  <c r="N21" i="59"/>
  <c r="N20" i="59"/>
  <c r="K41" i="59"/>
  <c r="J41" i="59"/>
  <c r="I41" i="59"/>
  <c r="C41" i="59"/>
  <c r="N16" i="59"/>
  <c r="O41" i="58"/>
  <c r="Y40" i="34" s="1"/>
  <c r="L41" i="58"/>
  <c r="O39" i="58"/>
  <c r="M39" i="58"/>
  <c r="M41" i="58" s="1"/>
  <c r="L39" i="58"/>
  <c r="K39" i="58"/>
  <c r="K41" i="58" s="1"/>
  <c r="J39" i="58"/>
  <c r="J41" i="58" s="1"/>
  <c r="I39" i="58"/>
  <c r="H39" i="58"/>
  <c r="G39" i="58"/>
  <c r="G41" i="58" s="1"/>
  <c r="F39" i="58"/>
  <c r="F41" i="58" s="1"/>
  <c r="E39" i="58"/>
  <c r="D39" i="58"/>
  <c r="D41" i="58" s="1"/>
  <c r="C39" i="58"/>
  <c r="C41" i="58" s="1"/>
  <c r="B39" i="58"/>
  <c r="N37" i="58"/>
  <c r="N36" i="58"/>
  <c r="N35" i="58"/>
  <c r="N34" i="58"/>
  <c r="N33" i="58"/>
  <c r="N32" i="58"/>
  <c r="N31" i="58"/>
  <c r="N30" i="58"/>
  <c r="N29" i="58"/>
  <c r="N28" i="58"/>
  <c r="N27" i="58"/>
  <c r="N26" i="58"/>
  <c r="N25" i="58"/>
  <c r="N24" i="58"/>
  <c r="N23" i="58"/>
  <c r="N22" i="58"/>
  <c r="N21" i="58"/>
  <c r="N20" i="58"/>
  <c r="I41" i="58"/>
  <c r="H41" i="58"/>
  <c r="E41" i="58"/>
  <c r="K41" i="45"/>
  <c r="G41" i="45"/>
  <c r="D41" i="45"/>
  <c r="C41" i="45"/>
  <c r="O39" i="45"/>
  <c r="O41" i="45" s="1"/>
  <c r="X40" i="34" s="1"/>
  <c r="M39" i="45"/>
  <c r="L39" i="45"/>
  <c r="L41" i="45" s="1"/>
  <c r="K39" i="45"/>
  <c r="J39" i="45"/>
  <c r="J41" i="45" s="1"/>
  <c r="I39" i="45"/>
  <c r="I41" i="45" s="1"/>
  <c r="H39" i="45"/>
  <c r="H41" i="45" s="1"/>
  <c r="G39" i="45"/>
  <c r="F39" i="45"/>
  <c r="E39" i="45"/>
  <c r="D39" i="45"/>
  <c r="C39" i="45"/>
  <c r="B39" i="45"/>
  <c r="N39" i="45" s="1"/>
  <c r="N37" i="45"/>
  <c r="N36" i="45"/>
  <c r="N35" i="45"/>
  <c r="N34" i="45"/>
  <c r="N33" i="45"/>
  <c r="N32" i="45"/>
  <c r="N31" i="45"/>
  <c r="N30" i="45"/>
  <c r="N29" i="45"/>
  <c r="N28" i="45"/>
  <c r="N27" i="45"/>
  <c r="N26" i="45"/>
  <c r="N25" i="45"/>
  <c r="N24" i="45"/>
  <c r="N23" i="45"/>
  <c r="N22" i="45"/>
  <c r="N21" i="45"/>
  <c r="N20" i="45"/>
  <c r="M41" i="45"/>
  <c r="F41" i="45"/>
  <c r="E41" i="45"/>
  <c r="O39" i="49"/>
  <c r="O41" i="49" s="1"/>
  <c r="W40" i="34" s="1"/>
  <c r="M39" i="49"/>
  <c r="M41" i="49" s="1"/>
  <c r="L39" i="49"/>
  <c r="L41" i="49" s="1"/>
  <c r="K39" i="49"/>
  <c r="J39" i="49"/>
  <c r="I39" i="49"/>
  <c r="H39" i="49"/>
  <c r="G39" i="49"/>
  <c r="F39" i="49"/>
  <c r="F41" i="49" s="1"/>
  <c r="E39" i="49"/>
  <c r="E41" i="49" s="1"/>
  <c r="D39" i="49"/>
  <c r="D41" i="49" s="1"/>
  <c r="C39" i="49"/>
  <c r="B39" i="49"/>
  <c r="N37" i="49"/>
  <c r="N36" i="49"/>
  <c r="N35" i="49"/>
  <c r="N34" i="49"/>
  <c r="N33" i="49"/>
  <c r="N32" i="49"/>
  <c r="N31" i="49"/>
  <c r="N30" i="49"/>
  <c r="N29" i="49"/>
  <c r="N28" i="49"/>
  <c r="N27" i="49"/>
  <c r="N26" i="49"/>
  <c r="N25" i="49"/>
  <c r="N24" i="49"/>
  <c r="N23" i="49"/>
  <c r="N22" i="49"/>
  <c r="N21" i="49"/>
  <c r="N20" i="49"/>
  <c r="K41" i="49"/>
  <c r="J41" i="49"/>
  <c r="I41" i="49"/>
  <c r="H41" i="49"/>
  <c r="G41" i="49"/>
  <c r="C41" i="49"/>
  <c r="O41" i="48"/>
  <c r="V40" i="34" s="1"/>
  <c r="K41" i="48"/>
  <c r="O39" i="48"/>
  <c r="M39" i="48"/>
  <c r="M41" i="48" s="1"/>
  <c r="L39" i="48"/>
  <c r="L41" i="48" s="1"/>
  <c r="K39" i="48"/>
  <c r="J39" i="48"/>
  <c r="I39" i="48"/>
  <c r="H39" i="48"/>
  <c r="H41" i="48" s="1"/>
  <c r="G39" i="48"/>
  <c r="G41" i="48" s="1"/>
  <c r="F39" i="48"/>
  <c r="E39" i="48"/>
  <c r="D39" i="48"/>
  <c r="D41" i="48" s="1"/>
  <c r="C39" i="48"/>
  <c r="C41" i="48" s="1"/>
  <c r="B39" i="48"/>
  <c r="N37" i="48"/>
  <c r="N36" i="48"/>
  <c r="N35" i="48"/>
  <c r="N34" i="48"/>
  <c r="N33" i="48"/>
  <c r="N32" i="48"/>
  <c r="N31" i="48"/>
  <c r="N30" i="48"/>
  <c r="N29" i="48"/>
  <c r="N28" i="48"/>
  <c r="N27" i="48"/>
  <c r="N26" i="48"/>
  <c r="N25" i="48"/>
  <c r="N24" i="48"/>
  <c r="N23" i="48"/>
  <c r="N22" i="48"/>
  <c r="N21" i="48"/>
  <c r="N20" i="48"/>
  <c r="J41" i="48"/>
  <c r="I41" i="48"/>
  <c r="F41" i="48"/>
  <c r="E41" i="48"/>
  <c r="B41" i="56"/>
  <c r="O39" i="56"/>
  <c r="O41" i="56" s="1"/>
  <c r="M39" i="56"/>
  <c r="M41" i="56" s="1"/>
  <c r="L39" i="56"/>
  <c r="L41" i="56" s="1"/>
  <c r="K39" i="56"/>
  <c r="J39" i="56"/>
  <c r="J41" i="56" s="1"/>
  <c r="I39" i="56"/>
  <c r="I41" i="56" s="1"/>
  <c r="H39" i="56"/>
  <c r="G39" i="56"/>
  <c r="G41" i="56" s="1"/>
  <c r="F39" i="56"/>
  <c r="F41" i="56" s="1"/>
  <c r="E39" i="56"/>
  <c r="E41" i="56" s="1"/>
  <c r="D39" i="56"/>
  <c r="N39" i="56" s="1"/>
  <c r="C39" i="56"/>
  <c r="B39" i="56"/>
  <c r="N37" i="56"/>
  <c r="N36" i="56"/>
  <c r="N35" i="56"/>
  <c r="N34" i="56"/>
  <c r="N33" i="56"/>
  <c r="N32" i="56"/>
  <c r="N31" i="56"/>
  <c r="N30" i="56"/>
  <c r="N29" i="56"/>
  <c r="N28" i="56"/>
  <c r="N27" i="56"/>
  <c r="N26" i="56"/>
  <c r="N25" i="56"/>
  <c r="N24" i="56"/>
  <c r="N23" i="56"/>
  <c r="N22" i="56"/>
  <c r="N21" i="56"/>
  <c r="N20" i="56"/>
  <c r="P20" i="56" s="1"/>
  <c r="K41" i="56"/>
  <c r="H41" i="56"/>
  <c r="O41" i="38"/>
  <c r="F41" i="38"/>
  <c r="D41" i="38"/>
  <c r="O39" i="38"/>
  <c r="M39" i="38"/>
  <c r="L39" i="38"/>
  <c r="L41" i="38" s="1"/>
  <c r="K39" i="38"/>
  <c r="K41" i="38" s="1"/>
  <c r="J39" i="38"/>
  <c r="I39" i="38"/>
  <c r="I41" i="38" s="1"/>
  <c r="H39" i="38"/>
  <c r="H41" i="38" s="1"/>
  <c r="G39" i="38"/>
  <c r="G41" i="38" s="1"/>
  <c r="F39" i="38"/>
  <c r="E39" i="38"/>
  <c r="D39" i="38"/>
  <c r="C39" i="38"/>
  <c r="B39" i="38"/>
  <c r="N37" i="38"/>
  <c r="P37" i="38" s="1"/>
  <c r="N36" i="38"/>
  <c r="P36" i="38" s="1"/>
  <c r="N35" i="38"/>
  <c r="P35" i="38" s="1"/>
  <c r="N34" i="38"/>
  <c r="P34" i="38" s="1"/>
  <c r="N33" i="38"/>
  <c r="P33" i="38" s="1"/>
  <c r="N32" i="38"/>
  <c r="P32" i="38" s="1"/>
  <c r="N31" i="38"/>
  <c r="P31" i="38" s="1"/>
  <c r="N30" i="38"/>
  <c r="P30" i="38" s="1"/>
  <c r="N29" i="38"/>
  <c r="P29" i="38" s="1"/>
  <c r="N28" i="38"/>
  <c r="P28" i="38" s="1"/>
  <c r="N27" i="38"/>
  <c r="P27" i="38" s="1"/>
  <c r="N26" i="38"/>
  <c r="P26" i="38" s="1"/>
  <c r="N25" i="38"/>
  <c r="P25" i="38" s="1"/>
  <c r="N24" i="38"/>
  <c r="P24" i="38" s="1"/>
  <c r="N23" i="38"/>
  <c r="P23" i="38" s="1"/>
  <c r="N22" i="38"/>
  <c r="P22" i="38" s="1"/>
  <c r="N21" i="38"/>
  <c r="P21" i="38" s="1"/>
  <c r="N20" i="38"/>
  <c r="P20" i="38" s="1"/>
  <c r="M41" i="38"/>
  <c r="J41" i="38"/>
  <c r="E41" i="38"/>
  <c r="C41" i="38"/>
  <c r="I41" i="35"/>
  <c r="O39" i="35"/>
  <c r="O41" i="35" s="1"/>
  <c r="R40" i="34" s="1"/>
  <c r="M39" i="35"/>
  <c r="L39" i="35"/>
  <c r="K39" i="35"/>
  <c r="K41" i="35" s="1"/>
  <c r="J39" i="35"/>
  <c r="J41" i="35" s="1"/>
  <c r="I39" i="35"/>
  <c r="H39" i="35"/>
  <c r="H41" i="35" s="1"/>
  <c r="G39" i="35"/>
  <c r="F39" i="35"/>
  <c r="F41" i="35" s="1"/>
  <c r="E39" i="35"/>
  <c r="D39" i="35"/>
  <c r="D41" i="35" s="1"/>
  <c r="C39" i="35"/>
  <c r="B39" i="35"/>
  <c r="N39" i="35" s="1"/>
  <c r="N37" i="35"/>
  <c r="N36" i="35"/>
  <c r="N35" i="35"/>
  <c r="N34" i="35"/>
  <c r="N33" i="35"/>
  <c r="N32" i="35"/>
  <c r="N31" i="35"/>
  <c r="N30" i="35"/>
  <c r="N29" i="35"/>
  <c r="N28" i="35"/>
  <c r="N27" i="35"/>
  <c r="N26" i="35"/>
  <c r="N25" i="35"/>
  <c r="N24" i="35"/>
  <c r="N23" i="35"/>
  <c r="N22" i="35"/>
  <c r="N21" i="35"/>
  <c r="N20" i="35"/>
  <c r="M41" i="35"/>
  <c r="L41" i="35"/>
  <c r="G41" i="35"/>
  <c r="E41" i="35"/>
  <c r="C41" i="35"/>
  <c r="I41" i="57"/>
  <c r="O39" i="57"/>
  <c r="O41" i="57" s="1"/>
  <c r="M39" i="57"/>
  <c r="M41" i="57" s="1"/>
  <c r="L39" i="57"/>
  <c r="L41" i="57" s="1"/>
  <c r="K39" i="57"/>
  <c r="J39" i="57"/>
  <c r="J41" i="57" s="1"/>
  <c r="I39" i="57"/>
  <c r="H39" i="57"/>
  <c r="H41" i="57" s="1"/>
  <c r="G39" i="57"/>
  <c r="F39" i="57"/>
  <c r="F41" i="57" s="1"/>
  <c r="E39" i="57"/>
  <c r="E41" i="57" s="1"/>
  <c r="D39" i="57"/>
  <c r="D41" i="57" s="1"/>
  <c r="C39" i="57"/>
  <c r="B39" i="57"/>
  <c r="B41" i="57" s="1"/>
  <c r="N37" i="57"/>
  <c r="N36" i="57"/>
  <c r="N35" i="57"/>
  <c r="N34" i="57"/>
  <c r="N33" i="57"/>
  <c r="N32" i="57"/>
  <c r="N31" i="57"/>
  <c r="N30" i="57"/>
  <c r="N29" i="57"/>
  <c r="N28" i="57"/>
  <c r="N27" i="57"/>
  <c r="N26" i="57"/>
  <c r="N25" i="57"/>
  <c r="N24" i="57"/>
  <c r="N23" i="57"/>
  <c r="N22" i="57"/>
  <c r="N21" i="57"/>
  <c r="N20" i="57"/>
  <c r="P20" i="57" s="1"/>
  <c r="K41" i="57"/>
  <c r="G41" i="57"/>
  <c r="C41" i="57"/>
  <c r="O39" i="36"/>
  <c r="O41" i="36" s="1"/>
  <c r="M39" i="36"/>
  <c r="M41" i="36" s="1"/>
  <c r="L39" i="36"/>
  <c r="K39" i="36"/>
  <c r="J39" i="36"/>
  <c r="J41" i="36" s="1"/>
  <c r="I39" i="36"/>
  <c r="I41" i="36" s="1"/>
  <c r="H39" i="36"/>
  <c r="H41" i="36" s="1"/>
  <c r="G39" i="36"/>
  <c r="G41" i="36" s="1"/>
  <c r="F39" i="36"/>
  <c r="F41" i="36" s="1"/>
  <c r="E39" i="36"/>
  <c r="E41" i="36" s="1"/>
  <c r="D39" i="36"/>
  <c r="C39" i="36"/>
  <c r="C41" i="36" s="1"/>
  <c r="B39" i="36"/>
  <c r="N37" i="36"/>
  <c r="N36" i="36"/>
  <c r="N35" i="36"/>
  <c r="N34" i="36"/>
  <c r="N33" i="36"/>
  <c r="N32" i="36"/>
  <c r="N31" i="36"/>
  <c r="N30" i="36"/>
  <c r="N29" i="36"/>
  <c r="N28" i="36"/>
  <c r="N27" i="36"/>
  <c r="N26" i="36"/>
  <c r="N25" i="36"/>
  <c r="N24" i="36"/>
  <c r="N23" i="36"/>
  <c r="N22" i="36"/>
  <c r="N21" i="36"/>
  <c r="N20" i="36"/>
  <c r="P20" i="36" s="1"/>
  <c r="L41" i="36"/>
  <c r="K41" i="36"/>
  <c r="D41" i="36"/>
  <c r="O41" i="70"/>
  <c r="N40" i="34" s="1"/>
  <c r="D41" i="70"/>
  <c r="O39" i="70"/>
  <c r="M39" i="70"/>
  <c r="L39" i="70"/>
  <c r="L41" i="70" s="1"/>
  <c r="K39" i="70"/>
  <c r="J39" i="70"/>
  <c r="J41" i="70" s="1"/>
  <c r="I39" i="70"/>
  <c r="H39" i="70"/>
  <c r="G39" i="70"/>
  <c r="G41" i="70" s="1"/>
  <c r="F39" i="70"/>
  <c r="E39" i="70"/>
  <c r="E41" i="70" s="1"/>
  <c r="D39" i="70"/>
  <c r="C39" i="70"/>
  <c r="C41" i="70" s="1"/>
  <c r="B39" i="70"/>
  <c r="B41" i="70" s="1"/>
  <c r="N37" i="70"/>
  <c r="N36" i="70"/>
  <c r="N35" i="70"/>
  <c r="N34" i="70"/>
  <c r="N33" i="70"/>
  <c r="N32" i="70"/>
  <c r="N31" i="70"/>
  <c r="N30" i="70"/>
  <c r="N29" i="70"/>
  <c r="N28" i="70"/>
  <c r="N27" i="70"/>
  <c r="N26" i="70"/>
  <c r="N25" i="70"/>
  <c r="N24" i="70"/>
  <c r="N23" i="70"/>
  <c r="N22" i="70"/>
  <c r="N21" i="70"/>
  <c r="N20" i="70"/>
  <c r="M41" i="70"/>
  <c r="K41" i="70"/>
  <c r="I41" i="70"/>
  <c r="H41" i="70"/>
  <c r="F41" i="70"/>
  <c r="O39" i="42"/>
  <c r="O41" i="42" s="1"/>
  <c r="M39" i="42"/>
  <c r="L39" i="42"/>
  <c r="L41" i="42" s="1"/>
  <c r="K39" i="42"/>
  <c r="J39" i="42"/>
  <c r="I39" i="42"/>
  <c r="I41" i="42" s="1"/>
  <c r="H39" i="42"/>
  <c r="H41" i="42" s="1"/>
  <c r="G39" i="42"/>
  <c r="F39" i="42"/>
  <c r="F41" i="42" s="1"/>
  <c r="E39" i="42"/>
  <c r="D39" i="42"/>
  <c r="D41" i="42" s="1"/>
  <c r="C39" i="42"/>
  <c r="B39" i="42"/>
  <c r="N37" i="42"/>
  <c r="N36" i="42"/>
  <c r="N35" i="42"/>
  <c r="N34" i="42"/>
  <c r="N33" i="42"/>
  <c r="N32" i="42"/>
  <c r="N31" i="42"/>
  <c r="N30" i="42"/>
  <c r="N29" i="42"/>
  <c r="N28" i="42"/>
  <c r="N27" i="42"/>
  <c r="N26" i="42"/>
  <c r="N25" i="42"/>
  <c r="N24" i="42"/>
  <c r="N23" i="42"/>
  <c r="N22" i="42"/>
  <c r="N21" i="42"/>
  <c r="N20" i="42"/>
  <c r="P20" i="42" s="1"/>
  <c r="M41" i="42"/>
  <c r="K41" i="42"/>
  <c r="J41" i="42"/>
  <c r="G41" i="42"/>
  <c r="E41" i="42"/>
  <c r="C41" i="42"/>
  <c r="L41" i="47"/>
  <c r="O39" i="47"/>
  <c r="M39" i="47"/>
  <c r="M41" i="47" s="1"/>
  <c r="L39" i="47"/>
  <c r="K39" i="47"/>
  <c r="K41" i="47" s="1"/>
  <c r="J39" i="47"/>
  <c r="J41" i="47" s="1"/>
  <c r="I39" i="47"/>
  <c r="I41" i="47" s="1"/>
  <c r="H39" i="47"/>
  <c r="H41" i="47" s="1"/>
  <c r="G39" i="47"/>
  <c r="F39" i="47"/>
  <c r="E39" i="47"/>
  <c r="D39" i="47"/>
  <c r="D41" i="47" s="1"/>
  <c r="C39" i="47"/>
  <c r="C41" i="47" s="1"/>
  <c r="B39" i="47"/>
  <c r="N37" i="47"/>
  <c r="N36" i="47"/>
  <c r="N35" i="47"/>
  <c r="N34" i="47"/>
  <c r="N33" i="47"/>
  <c r="N32" i="47"/>
  <c r="N31" i="47"/>
  <c r="N30" i="47"/>
  <c r="N29" i="47"/>
  <c r="N28" i="47"/>
  <c r="N27" i="47"/>
  <c r="N26" i="47"/>
  <c r="N25" i="47"/>
  <c r="N24" i="47"/>
  <c r="N23" i="47"/>
  <c r="N22" i="47"/>
  <c r="N21" i="47"/>
  <c r="N20" i="47"/>
  <c r="P20" i="47" s="1"/>
  <c r="O41" i="47"/>
  <c r="G41" i="47"/>
  <c r="F41" i="47"/>
  <c r="E41" i="47"/>
  <c r="I41" i="39"/>
  <c r="B41" i="39"/>
  <c r="O39" i="39"/>
  <c r="M39" i="39"/>
  <c r="M41" i="39" s="1"/>
  <c r="L39" i="39"/>
  <c r="K39" i="39"/>
  <c r="K41" i="39" s="1"/>
  <c r="J39" i="39"/>
  <c r="J41" i="39" s="1"/>
  <c r="I39" i="39"/>
  <c r="H39" i="39"/>
  <c r="G39" i="39"/>
  <c r="F39" i="39"/>
  <c r="F41" i="39" s="1"/>
  <c r="E39" i="39"/>
  <c r="E41" i="39" s="1"/>
  <c r="D39" i="39"/>
  <c r="C39" i="39"/>
  <c r="C41" i="39" s="1"/>
  <c r="B39" i="39"/>
  <c r="N37" i="39"/>
  <c r="N36" i="39"/>
  <c r="N35" i="39"/>
  <c r="N34" i="39"/>
  <c r="N33" i="39"/>
  <c r="N32" i="39"/>
  <c r="N31" i="39"/>
  <c r="N30" i="39"/>
  <c r="N29" i="39"/>
  <c r="N28" i="39"/>
  <c r="N27" i="39"/>
  <c r="N26" i="39"/>
  <c r="N25" i="39"/>
  <c r="N24" i="39"/>
  <c r="N23" i="39"/>
  <c r="N22" i="39"/>
  <c r="N21" i="39"/>
  <c r="N20" i="39"/>
  <c r="P20" i="39" s="1"/>
  <c r="O41" i="39"/>
  <c r="L41" i="39"/>
  <c r="H41" i="39"/>
  <c r="G41" i="39"/>
  <c r="D41" i="39"/>
  <c r="O39" i="31"/>
  <c r="O41" i="31" s="1"/>
  <c r="M39" i="31"/>
  <c r="M41" i="31" s="1"/>
  <c r="L39" i="31"/>
  <c r="L41" i="31" s="1"/>
  <c r="K39" i="31"/>
  <c r="J39" i="31"/>
  <c r="I39" i="31"/>
  <c r="H39" i="31"/>
  <c r="H41" i="31" s="1"/>
  <c r="G39" i="31"/>
  <c r="F39" i="31"/>
  <c r="F41" i="31" s="1"/>
  <c r="E39" i="31"/>
  <c r="E41" i="31" s="1"/>
  <c r="D39" i="31"/>
  <c r="D41" i="31" s="1"/>
  <c r="C39" i="31"/>
  <c r="B39" i="31"/>
  <c r="N37" i="31"/>
  <c r="N36" i="31"/>
  <c r="N35" i="31"/>
  <c r="N34" i="31"/>
  <c r="N33" i="31"/>
  <c r="N32" i="31"/>
  <c r="N31" i="31"/>
  <c r="N30" i="31"/>
  <c r="N29" i="31"/>
  <c r="N28" i="31"/>
  <c r="N27" i="31"/>
  <c r="N26" i="31"/>
  <c r="N25" i="31"/>
  <c r="N24" i="31"/>
  <c r="N23" i="31"/>
  <c r="N22" i="31"/>
  <c r="N21" i="31"/>
  <c r="N20" i="31"/>
  <c r="P20" i="31" s="1"/>
  <c r="K41" i="31"/>
  <c r="J41" i="31"/>
  <c r="I41" i="31"/>
  <c r="G41" i="31"/>
  <c r="C41" i="31"/>
  <c r="O39" i="30"/>
  <c r="M39" i="30"/>
  <c r="M41" i="30" s="1"/>
  <c r="L39" i="30"/>
  <c r="L41" i="30" s="1"/>
  <c r="K39" i="30"/>
  <c r="K41" i="30" s="1"/>
  <c r="J39" i="30"/>
  <c r="J41" i="30" s="1"/>
  <c r="I39" i="30"/>
  <c r="I41" i="30" s="1"/>
  <c r="H39" i="30"/>
  <c r="G39" i="30"/>
  <c r="F39" i="30"/>
  <c r="E39" i="30"/>
  <c r="E41" i="30" s="1"/>
  <c r="D39" i="30"/>
  <c r="D41" i="30" s="1"/>
  <c r="C39" i="30"/>
  <c r="C41" i="30" s="1"/>
  <c r="B39" i="30"/>
  <c r="N39" i="30" s="1"/>
  <c r="N37" i="30"/>
  <c r="N36" i="30"/>
  <c r="N35" i="30"/>
  <c r="N34" i="30"/>
  <c r="N33" i="30"/>
  <c r="N32" i="30"/>
  <c r="N31" i="30"/>
  <c r="N30" i="30"/>
  <c r="N29" i="30"/>
  <c r="N28" i="30"/>
  <c r="N27" i="30"/>
  <c r="N26" i="30"/>
  <c r="N25" i="30"/>
  <c r="N24" i="30"/>
  <c r="N23" i="30"/>
  <c r="N22" i="30"/>
  <c r="N21" i="30"/>
  <c r="N20" i="30"/>
  <c r="P20" i="30" s="1"/>
  <c r="O41" i="30"/>
  <c r="H41" i="30"/>
  <c r="G41" i="30"/>
  <c r="F41" i="30"/>
  <c r="L41" i="26"/>
  <c r="D41" i="26"/>
  <c r="O39" i="26"/>
  <c r="M39" i="26"/>
  <c r="L39" i="26"/>
  <c r="K39" i="26"/>
  <c r="J39" i="26"/>
  <c r="J41" i="26" s="1"/>
  <c r="I39" i="26"/>
  <c r="I41" i="26" s="1"/>
  <c r="H39" i="26"/>
  <c r="H41" i="26" s="1"/>
  <c r="G39" i="26"/>
  <c r="G41" i="26" s="1"/>
  <c r="F39" i="26"/>
  <c r="E39" i="26"/>
  <c r="D39" i="26"/>
  <c r="C39" i="26"/>
  <c r="B39" i="26"/>
  <c r="N37" i="26"/>
  <c r="N36" i="26"/>
  <c r="N35" i="26"/>
  <c r="N34" i="26"/>
  <c r="N33" i="26"/>
  <c r="N32" i="26"/>
  <c r="N31" i="26"/>
  <c r="N30" i="26"/>
  <c r="N29" i="26"/>
  <c r="N28" i="26"/>
  <c r="N27" i="26"/>
  <c r="N26" i="26"/>
  <c r="N25" i="26"/>
  <c r="N24" i="26"/>
  <c r="N23" i="26"/>
  <c r="N22" i="26"/>
  <c r="N21" i="26"/>
  <c r="N20" i="26"/>
  <c r="P20" i="26" s="1"/>
  <c r="O41" i="26"/>
  <c r="M41" i="26"/>
  <c r="K41" i="26"/>
  <c r="F41" i="26"/>
  <c r="E41" i="26"/>
  <c r="C41" i="26"/>
  <c r="L41" i="27"/>
  <c r="O39" i="27"/>
  <c r="O41" i="27" s="1"/>
  <c r="M39" i="27"/>
  <c r="M41" i="27" s="1"/>
  <c r="L39" i="27"/>
  <c r="K39" i="27"/>
  <c r="K41" i="27" s="1"/>
  <c r="J39" i="27"/>
  <c r="I39" i="27"/>
  <c r="I41" i="27" s="1"/>
  <c r="H39" i="27"/>
  <c r="G39" i="27"/>
  <c r="F39" i="27"/>
  <c r="F41" i="27" s="1"/>
  <c r="E39" i="27"/>
  <c r="E41" i="27" s="1"/>
  <c r="D39" i="27"/>
  <c r="D41" i="27" s="1"/>
  <c r="C39" i="27"/>
  <c r="C41" i="27" s="1"/>
  <c r="B39" i="27"/>
  <c r="N37" i="27"/>
  <c r="N36" i="27"/>
  <c r="N35" i="27"/>
  <c r="N34" i="27"/>
  <c r="N33" i="27"/>
  <c r="N32" i="27"/>
  <c r="N31" i="27"/>
  <c r="N30" i="27"/>
  <c r="N29" i="27"/>
  <c r="N28" i="27"/>
  <c r="N27" i="27"/>
  <c r="N26" i="27"/>
  <c r="N25" i="27"/>
  <c r="N24" i="27"/>
  <c r="N23" i="27"/>
  <c r="N22" i="27"/>
  <c r="N21" i="27"/>
  <c r="N20" i="27"/>
  <c r="P20" i="27" s="1"/>
  <c r="J41" i="27"/>
  <c r="H41" i="27"/>
  <c r="G41" i="27"/>
  <c r="B41" i="27"/>
  <c r="K41" i="29"/>
  <c r="D41" i="29"/>
  <c r="C41" i="29"/>
  <c r="O39" i="29"/>
  <c r="O41" i="29" s="1"/>
  <c r="M39" i="29"/>
  <c r="M41" i="29" s="1"/>
  <c r="L39" i="29"/>
  <c r="K39" i="29"/>
  <c r="J39" i="29"/>
  <c r="I39" i="29"/>
  <c r="I41" i="29" s="1"/>
  <c r="H39" i="29"/>
  <c r="G39" i="29"/>
  <c r="F39" i="29"/>
  <c r="F41" i="29" s="1"/>
  <c r="E39" i="29"/>
  <c r="E41" i="29" s="1"/>
  <c r="D39" i="29"/>
  <c r="C39" i="29"/>
  <c r="B39" i="29"/>
  <c r="N37" i="29"/>
  <c r="N36" i="29"/>
  <c r="N35" i="29"/>
  <c r="N34" i="29"/>
  <c r="N33" i="29"/>
  <c r="N32" i="29"/>
  <c r="N31" i="29"/>
  <c r="N30" i="29"/>
  <c r="N29" i="29"/>
  <c r="N28" i="29"/>
  <c r="N27" i="29"/>
  <c r="N26" i="29"/>
  <c r="N25" i="29"/>
  <c r="N24" i="29"/>
  <c r="N23" i="29"/>
  <c r="N22" i="29"/>
  <c r="N21" i="29"/>
  <c r="N20" i="29"/>
  <c r="P20" i="29" s="1"/>
  <c r="L41" i="29"/>
  <c r="J41" i="29"/>
  <c r="H41" i="29"/>
  <c r="G41" i="29"/>
  <c r="B41" i="29"/>
  <c r="L41" i="25"/>
  <c r="D41" i="25"/>
  <c r="O39" i="25"/>
  <c r="O41" i="25" s="1"/>
  <c r="M39" i="25"/>
  <c r="L39" i="25"/>
  <c r="K39" i="25"/>
  <c r="K41" i="25" s="1"/>
  <c r="J39" i="25"/>
  <c r="J41" i="25" s="1"/>
  <c r="I39" i="25"/>
  <c r="I41" i="25" s="1"/>
  <c r="H39" i="25"/>
  <c r="H41" i="25" s="1"/>
  <c r="G39" i="25"/>
  <c r="F39" i="25"/>
  <c r="E39" i="25"/>
  <c r="D39" i="25"/>
  <c r="C39" i="25"/>
  <c r="C41" i="25" s="1"/>
  <c r="B39" i="25"/>
  <c r="N39" i="25" s="1"/>
  <c r="N37" i="25"/>
  <c r="N36" i="25"/>
  <c r="N35" i="25"/>
  <c r="N34" i="25"/>
  <c r="N33" i="25"/>
  <c r="N32" i="25"/>
  <c r="N31" i="25"/>
  <c r="N30" i="25"/>
  <c r="N29" i="25"/>
  <c r="N28" i="25"/>
  <c r="N27" i="25"/>
  <c r="N26" i="25"/>
  <c r="N25" i="25"/>
  <c r="N24" i="25"/>
  <c r="N23" i="25"/>
  <c r="N22" i="25"/>
  <c r="N21" i="25"/>
  <c r="N20" i="25"/>
  <c r="P20" i="25" s="1"/>
  <c r="M41" i="25"/>
  <c r="G41" i="25"/>
  <c r="F41" i="25"/>
  <c r="E41" i="25"/>
  <c r="N37" i="32"/>
  <c r="N36" i="32"/>
  <c r="N35" i="32"/>
  <c r="N34" i="32"/>
  <c r="N33" i="32"/>
  <c r="N32" i="32"/>
  <c r="N31" i="32"/>
  <c r="N30" i="32"/>
  <c r="N29" i="32"/>
  <c r="N28" i="32"/>
  <c r="N27" i="32"/>
  <c r="N26" i="32"/>
  <c r="N25" i="32"/>
  <c r="N24" i="32"/>
  <c r="N23" i="32"/>
  <c r="N22" i="32"/>
  <c r="N21" i="32"/>
  <c r="N20" i="32"/>
  <c r="N21" i="28"/>
  <c r="N22" i="28"/>
  <c r="N23" i="28"/>
  <c r="N24" i="28"/>
  <c r="N25" i="28"/>
  <c r="N26" i="28"/>
  <c r="N27" i="28"/>
  <c r="N28" i="28"/>
  <c r="N29" i="28"/>
  <c r="N30" i="28"/>
  <c r="N31" i="28"/>
  <c r="N32" i="28"/>
  <c r="N33" i="28"/>
  <c r="N34" i="28"/>
  <c r="N35" i="28"/>
  <c r="N36" i="28"/>
  <c r="N37" i="28"/>
  <c r="N20" i="28"/>
  <c r="N21" i="16"/>
  <c r="N22" i="16"/>
  <c r="N23" i="16"/>
  <c r="N24" i="16"/>
  <c r="N25" i="16"/>
  <c r="N26" i="16"/>
  <c r="N27" i="16"/>
  <c r="N28" i="16"/>
  <c r="N29" i="16"/>
  <c r="N30" i="16"/>
  <c r="N31" i="16"/>
  <c r="N32" i="16"/>
  <c r="N33" i="16"/>
  <c r="N34" i="16"/>
  <c r="N35" i="16"/>
  <c r="N36" i="16"/>
  <c r="N37" i="16"/>
  <c r="P37" i="16" s="1"/>
  <c r="N20" i="16"/>
  <c r="N21" i="15"/>
  <c r="N22" i="15"/>
  <c r="N23" i="15"/>
  <c r="N24" i="15"/>
  <c r="N25" i="15"/>
  <c r="N26" i="15"/>
  <c r="N27" i="15"/>
  <c r="N28" i="15"/>
  <c r="N29" i="15"/>
  <c r="N30" i="15"/>
  <c r="N31" i="15"/>
  <c r="N32" i="15"/>
  <c r="N33" i="15"/>
  <c r="N34" i="15"/>
  <c r="N35" i="15"/>
  <c r="N36" i="15"/>
  <c r="N37" i="15"/>
  <c r="P37" i="15" s="1"/>
  <c r="N20" i="15"/>
  <c r="N21" i="14"/>
  <c r="N22" i="14"/>
  <c r="N23" i="14"/>
  <c r="N24" i="14"/>
  <c r="N25" i="14"/>
  <c r="N26" i="14"/>
  <c r="N27" i="14"/>
  <c r="N28" i="14"/>
  <c r="N29" i="14"/>
  <c r="N30" i="14"/>
  <c r="N31" i="14"/>
  <c r="N32" i="14"/>
  <c r="N33" i="14"/>
  <c r="N34" i="14"/>
  <c r="N35" i="14"/>
  <c r="N36" i="14"/>
  <c r="N37" i="14"/>
  <c r="P37" i="14" s="1"/>
  <c r="N20" i="14"/>
  <c r="N21" i="22"/>
  <c r="N22" i="22"/>
  <c r="N23" i="22"/>
  <c r="N24" i="22"/>
  <c r="N25" i="22"/>
  <c r="N26" i="22"/>
  <c r="N27" i="22"/>
  <c r="N28" i="22"/>
  <c r="N29" i="22"/>
  <c r="N30" i="22"/>
  <c r="N31" i="22"/>
  <c r="N32" i="22"/>
  <c r="N33" i="22"/>
  <c r="N34" i="22"/>
  <c r="N35" i="22"/>
  <c r="N36" i="22"/>
  <c r="N37" i="22"/>
  <c r="P37" i="22" s="1"/>
  <c r="N20" i="22"/>
  <c r="N21" i="23"/>
  <c r="N22" i="23"/>
  <c r="N23" i="23"/>
  <c r="N24" i="23"/>
  <c r="N25" i="23"/>
  <c r="N26" i="23"/>
  <c r="N27" i="23"/>
  <c r="N28" i="23"/>
  <c r="N29" i="23"/>
  <c r="N30" i="23"/>
  <c r="N31" i="23"/>
  <c r="N32" i="23"/>
  <c r="N33" i="23"/>
  <c r="N34" i="23"/>
  <c r="N35" i="23"/>
  <c r="N36" i="23"/>
  <c r="N37" i="23"/>
  <c r="P37" i="23" s="1"/>
  <c r="N20" i="23"/>
  <c r="N21" i="21"/>
  <c r="N22" i="21"/>
  <c r="N23" i="21"/>
  <c r="N24" i="21"/>
  <c r="N25" i="21"/>
  <c r="N26" i="21"/>
  <c r="N27" i="21"/>
  <c r="N28" i="21"/>
  <c r="N29" i="21"/>
  <c r="N30" i="21"/>
  <c r="N31" i="21"/>
  <c r="N32" i="21"/>
  <c r="N33" i="21"/>
  <c r="N34" i="21"/>
  <c r="N35" i="21"/>
  <c r="N36" i="21"/>
  <c r="N37" i="21"/>
  <c r="P37" i="21" s="1"/>
  <c r="N20" i="21"/>
  <c r="N21" i="20"/>
  <c r="N22" i="20"/>
  <c r="N23" i="20"/>
  <c r="N24" i="20"/>
  <c r="N25" i="20"/>
  <c r="N26" i="20"/>
  <c r="N27" i="20"/>
  <c r="N28" i="20"/>
  <c r="N29" i="20"/>
  <c r="N30" i="20"/>
  <c r="N31" i="20"/>
  <c r="N32" i="20"/>
  <c r="N33" i="20"/>
  <c r="N34" i="20"/>
  <c r="N35" i="20"/>
  <c r="N36" i="20"/>
  <c r="P36" i="20" s="1"/>
  <c r="N37" i="20"/>
  <c r="P37" i="20" s="1"/>
  <c r="N20" i="20"/>
  <c r="N21" i="19"/>
  <c r="N22" i="19"/>
  <c r="N23" i="19"/>
  <c r="N24" i="19"/>
  <c r="N25" i="19"/>
  <c r="N26" i="19"/>
  <c r="N27" i="19"/>
  <c r="N28" i="19"/>
  <c r="N29" i="19"/>
  <c r="N30" i="19"/>
  <c r="N31" i="19"/>
  <c r="N32" i="19"/>
  <c r="N33" i="19"/>
  <c r="N34" i="19"/>
  <c r="N35" i="19"/>
  <c r="N36" i="19"/>
  <c r="N37" i="19"/>
  <c r="P37" i="19" s="1"/>
  <c r="N20" i="19"/>
  <c r="A7" i="70"/>
  <c r="B6" i="70"/>
  <c r="A5" i="70"/>
  <c r="P27" i="59" l="1"/>
  <c r="Z24" i="34"/>
  <c r="P21" i="59"/>
  <c r="Z18" i="34"/>
  <c r="P29" i="59"/>
  <c r="Z26" i="34"/>
  <c r="P37" i="59"/>
  <c r="Z34" i="34"/>
  <c r="P24" i="59"/>
  <c r="Z21" i="34"/>
  <c r="P32" i="59"/>
  <c r="Z29" i="34"/>
  <c r="P25" i="59"/>
  <c r="Z22" i="34"/>
  <c r="P33" i="59"/>
  <c r="Z30" i="34"/>
  <c r="P16" i="59"/>
  <c r="P18" i="59" s="1"/>
  <c r="N18" i="59"/>
  <c r="Z13" i="34"/>
  <c r="P26" i="59"/>
  <c r="Z23" i="34"/>
  <c r="P34" i="59"/>
  <c r="Z31" i="34"/>
  <c r="N39" i="59"/>
  <c r="P35" i="59"/>
  <c r="Z32" i="34"/>
  <c r="P28" i="59"/>
  <c r="Z25" i="34"/>
  <c r="P36" i="59"/>
  <c r="Z33" i="34"/>
  <c r="P22" i="59"/>
  <c r="Z19" i="34"/>
  <c r="P30" i="59"/>
  <c r="Z27" i="34"/>
  <c r="P20" i="59"/>
  <c r="Z17" i="34"/>
  <c r="P23" i="59"/>
  <c r="Z20" i="34"/>
  <c r="P31" i="59"/>
  <c r="Z28" i="34"/>
  <c r="P30" i="58"/>
  <c r="Y27" i="34"/>
  <c r="P24" i="58"/>
  <c r="Y21" i="34"/>
  <c r="P33" i="58"/>
  <c r="Y30" i="34"/>
  <c r="P26" i="58"/>
  <c r="Y23" i="34"/>
  <c r="P34" i="58"/>
  <c r="Y31" i="34"/>
  <c r="N39" i="58"/>
  <c r="P27" i="58"/>
  <c r="Y24" i="34"/>
  <c r="P35" i="58"/>
  <c r="Y32" i="34"/>
  <c r="P22" i="58"/>
  <c r="Y19" i="34"/>
  <c r="P23" i="58"/>
  <c r="Y20" i="34"/>
  <c r="P32" i="58"/>
  <c r="Y29" i="34"/>
  <c r="P20" i="58"/>
  <c r="Y17" i="34"/>
  <c r="P28" i="58"/>
  <c r="Y25" i="34"/>
  <c r="P36" i="58"/>
  <c r="Y33" i="34"/>
  <c r="P31" i="58"/>
  <c r="Y28" i="34"/>
  <c r="P25" i="58"/>
  <c r="Y22" i="34"/>
  <c r="P21" i="58"/>
  <c r="Y18" i="34"/>
  <c r="P29" i="58"/>
  <c r="Y26" i="34"/>
  <c r="P37" i="58"/>
  <c r="Y34" i="34"/>
  <c r="P28" i="45"/>
  <c r="X25" i="34"/>
  <c r="P23" i="45"/>
  <c r="X20" i="34"/>
  <c r="P31" i="45"/>
  <c r="X28" i="34"/>
  <c r="P20" i="45"/>
  <c r="X17" i="34"/>
  <c r="P36" i="45"/>
  <c r="X33" i="34"/>
  <c r="P29" i="45"/>
  <c r="X26" i="34"/>
  <c r="P37" i="45"/>
  <c r="X34" i="34"/>
  <c r="P24" i="45"/>
  <c r="X21" i="34"/>
  <c r="P32" i="45"/>
  <c r="X29" i="34"/>
  <c r="P30" i="45"/>
  <c r="X27" i="34"/>
  <c r="P25" i="45"/>
  <c r="X22" i="34"/>
  <c r="P33" i="45"/>
  <c r="X30" i="34"/>
  <c r="P22" i="45"/>
  <c r="X19" i="34"/>
  <c r="P26" i="45"/>
  <c r="X23" i="34"/>
  <c r="P34" i="45"/>
  <c r="X31" i="34"/>
  <c r="P21" i="45"/>
  <c r="X18" i="34"/>
  <c r="P27" i="45"/>
  <c r="X24" i="34"/>
  <c r="P35" i="45"/>
  <c r="X32" i="34"/>
  <c r="P32" i="49"/>
  <c r="W29" i="34"/>
  <c r="P33" i="49"/>
  <c r="W30" i="34"/>
  <c r="P34" i="49"/>
  <c r="W31" i="34"/>
  <c r="P27" i="49"/>
  <c r="W24" i="34"/>
  <c r="P35" i="49"/>
  <c r="W32" i="34"/>
  <c r="P20" i="49"/>
  <c r="W17" i="34"/>
  <c r="P28" i="49"/>
  <c r="W25" i="34"/>
  <c r="P36" i="49"/>
  <c r="W33" i="34"/>
  <c r="P24" i="49"/>
  <c r="W21" i="34"/>
  <c r="P26" i="49"/>
  <c r="W23" i="34"/>
  <c r="P21" i="49"/>
  <c r="W18" i="34"/>
  <c r="P29" i="49"/>
  <c r="W26" i="34"/>
  <c r="P37" i="49"/>
  <c r="W34" i="34"/>
  <c r="P22" i="49"/>
  <c r="W19" i="34"/>
  <c r="P30" i="49"/>
  <c r="W27" i="34"/>
  <c r="P25" i="49"/>
  <c r="W22" i="34"/>
  <c r="P23" i="49"/>
  <c r="W20" i="34"/>
  <c r="P31" i="49"/>
  <c r="W28" i="34"/>
  <c r="P31" i="48"/>
  <c r="V28" i="34"/>
  <c r="P32" i="48"/>
  <c r="V29" i="34"/>
  <c r="P25" i="48"/>
  <c r="V22" i="34"/>
  <c r="P33" i="48"/>
  <c r="V30" i="34"/>
  <c r="P26" i="48"/>
  <c r="V23" i="34"/>
  <c r="P34" i="48"/>
  <c r="V31" i="34"/>
  <c r="N39" i="48"/>
  <c r="P23" i="48"/>
  <c r="V20" i="34"/>
  <c r="P27" i="48"/>
  <c r="V24" i="34"/>
  <c r="P35" i="48"/>
  <c r="V32" i="34"/>
  <c r="AA32" i="34" s="1"/>
  <c r="P20" i="48"/>
  <c r="V17" i="34"/>
  <c r="P28" i="48"/>
  <c r="V25" i="34"/>
  <c r="P36" i="48"/>
  <c r="V33" i="34"/>
  <c r="P21" i="48"/>
  <c r="V18" i="34"/>
  <c r="P29" i="48"/>
  <c r="V26" i="34"/>
  <c r="P37" i="48"/>
  <c r="V34" i="34"/>
  <c r="P24" i="48"/>
  <c r="V21" i="34"/>
  <c r="P22" i="48"/>
  <c r="V19" i="34"/>
  <c r="AA19" i="34" s="1"/>
  <c r="P30" i="48"/>
  <c r="V27" i="34"/>
  <c r="P24" i="56"/>
  <c r="T21" i="34"/>
  <c r="P34" i="56"/>
  <c r="T31" i="34"/>
  <c r="P35" i="56"/>
  <c r="T32" i="34"/>
  <c r="P28" i="56"/>
  <c r="T25" i="34"/>
  <c r="P36" i="56"/>
  <c r="T33" i="34"/>
  <c r="D41" i="56"/>
  <c r="P21" i="56"/>
  <c r="T18" i="34"/>
  <c r="P29" i="56"/>
  <c r="T26" i="34"/>
  <c r="P37" i="56"/>
  <c r="T34" i="34"/>
  <c r="P25" i="56"/>
  <c r="T22" i="34"/>
  <c r="P26" i="56"/>
  <c r="T23" i="34"/>
  <c r="P27" i="56"/>
  <c r="T24" i="34"/>
  <c r="P22" i="56"/>
  <c r="P39" i="56" s="1"/>
  <c r="P41" i="56" s="1"/>
  <c r="T19" i="34"/>
  <c r="P30" i="56"/>
  <c r="T27" i="34"/>
  <c r="P32" i="56"/>
  <c r="T29" i="34"/>
  <c r="P33" i="56"/>
  <c r="T30" i="34"/>
  <c r="P23" i="56"/>
  <c r="T20" i="34"/>
  <c r="P31" i="56"/>
  <c r="T28" i="34"/>
  <c r="P39" i="38"/>
  <c r="P41" i="38" s="1"/>
  <c r="N39" i="38"/>
  <c r="P20" i="35"/>
  <c r="R17" i="34"/>
  <c r="P28" i="35"/>
  <c r="R25" i="34"/>
  <c r="P36" i="35"/>
  <c r="R33" i="34"/>
  <c r="P21" i="35"/>
  <c r="R18" i="34"/>
  <c r="P29" i="35"/>
  <c r="R26" i="34"/>
  <c r="P37" i="35"/>
  <c r="R34" i="34"/>
  <c r="P23" i="35"/>
  <c r="R20" i="34"/>
  <c r="P22" i="35"/>
  <c r="R19" i="34"/>
  <c r="P30" i="35"/>
  <c r="R27" i="34"/>
  <c r="P24" i="35"/>
  <c r="R21" i="34"/>
  <c r="P32" i="35"/>
  <c r="R29" i="34"/>
  <c r="P31" i="35"/>
  <c r="R28" i="34"/>
  <c r="P25" i="35"/>
  <c r="R22" i="34"/>
  <c r="P33" i="35"/>
  <c r="R30" i="34"/>
  <c r="P26" i="35"/>
  <c r="R23" i="34"/>
  <c r="P34" i="35"/>
  <c r="R31" i="34"/>
  <c r="P27" i="35"/>
  <c r="R24" i="34"/>
  <c r="P35" i="35"/>
  <c r="R32" i="34"/>
  <c r="B41" i="35"/>
  <c r="P24" i="57"/>
  <c r="Q21" i="34"/>
  <c r="P26" i="57"/>
  <c r="Q23" i="34"/>
  <c r="P34" i="57"/>
  <c r="Q31" i="34"/>
  <c r="P27" i="57"/>
  <c r="Q24" i="34"/>
  <c r="P35" i="57"/>
  <c r="Q32" i="34"/>
  <c r="P25" i="57"/>
  <c r="Q22" i="34"/>
  <c r="P21" i="57"/>
  <c r="P39" i="57" s="1"/>
  <c r="P41" i="57" s="1"/>
  <c r="Q18" i="34"/>
  <c r="P29" i="57"/>
  <c r="Q26" i="34"/>
  <c r="P37" i="57"/>
  <c r="Q34" i="34"/>
  <c r="P33" i="57"/>
  <c r="Q30" i="34"/>
  <c r="P28" i="57"/>
  <c r="Q25" i="34"/>
  <c r="P22" i="57"/>
  <c r="Q19" i="34"/>
  <c r="P30" i="57"/>
  <c r="Q27" i="34"/>
  <c r="N39" i="57"/>
  <c r="P32" i="57"/>
  <c r="Q29" i="34"/>
  <c r="P36" i="57"/>
  <c r="Q33" i="34"/>
  <c r="P23" i="57"/>
  <c r="Q20" i="34"/>
  <c r="P31" i="57"/>
  <c r="Q28" i="34"/>
  <c r="P21" i="36"/>
  <c r="P18" i="34"/>
  <c r="P29" i="36"/>
  <c r="P26" i="34"/>
  <c r="P37" i="36"/>
  <c r="P34" i="34"/>
  <c r="U34" i="34" s="1"/>
  <c r="P28" i="36"/>
  <c r="P25" i="34"/>
  <c r="P36" i="36"/>
  <c r="P33" i="34"/>
  <c r="P22" i="36"/>
  <c r="P19" i="34"/>
  <c r="P30" i="36"/>
  <c r="P27" i="34"/>
  <c r="U27" i="34" s="1"/>
  <c r="P23" i="36"/>
  <c r="P20" i="34"/>
  <c r="U20" i="34" s="1"/>
  <c r="P31" i="36"/>
  <c r="P28" i="34"/>
  <c r="P24" i="36"/>
  <c r="P21" i="34"/>
  <c r="U21" i="34" s="1"/>
  <c r="P32" i="36"/>
  <c r="P29" i="34"/>
  <c r="P25" i="36"/>
  <c r="P22" i="34"/>
  <c r="U22" i="34" s="1"/>
  <c r="P33" i="36"/>
  <c r="P30" i="34"/>
  <c r="U30" i="34" s="1"/>
  <c r="N39" i="36"/>
  <c r="P26" i="36"/>
  <c r="P23" i="34"/>
  <c r="P34" i="36"/>
  <c r="P31" i="34"/>
  <c r="P27" i="36"/>
  <c r="P24" i="34"/>
  <c r="P35" i="36"/>
  <c r="P32" i="34"/>
  <c r="U32" i="34" s="1"/>
  <c r="P24" i="70"/>
  <c r="N21" i="34"/>
  <c r="P32" i="70"/>
  <c r="N29" i="34"/>
  <c r="P30" i="70"/>
  <c r="N27" i="34"/>
  <c r="P23" i="70"/>
  <c r="N20" i="34"/>
  <c r="P31" i="70"/>
  <c r="N28" i="34"/>
  <c r="P25" i="70"/>
  <c r="N22" i="34"/>
  <c r="P33" i="70"/>
  <c r="N30" i="34"/>
  <c r="P26" i="70"/>
  <c r="N23" i="34"/>
  <c r="P34" i="70"/>
  <c r="N31" i="34"/>
  <c r="P35" i="70"/>
  <c r="N32" i="34"/>
  <c r="N39" i="70"/>
  <c r="P27" i="70"/>
  <c r="N24" i="34"/>
  <c r="P20" i="70"/>
  <c r="N17" i="34"/>
  <c r="P28" i="70"/>
  <c r="N25" i="34"/>
  <c r="P36" i="70"/>
  <c r="N33" i="34"/>
  <c r="P22" i="70"/>
  <c r="N19" i="34"/>
  <c r="P21" i="70"/>
  <c r="N18" i="34"/>
  <c r="P29" i="70"/>
  <c r="N26" i="34"/>
  <c r="P37" i="70"/>
  <c r="N34" i="34"/>
  <c r="P24" i="42"/>
  <c r="M21" i="34"/>
  <c r="P32" i="42"/>
  <c r="M29" i="34"/>
  <c r="P25" i="42"/>
  <c r="M22" i="34"/>
  <c r="P33" i="42"/>
  <c r="M30" i="34"/>
  <c r="P27" i="42"/>
  <c r="M24" i="34"/>
  <c r="P35" i="42"/>
  <c r="M32" i="34"/>
  <c r="P26" i="42"/>
  <c r="M23" i="34"/>
  <c r="P28" i="42"/>
  <c r="M25" i="34"/>
  <c r="P36" i="42"/>
  <c r="M33" i="34"/>
  <c r="P21" i="42"/>
  <c r="M18" i="34"/>
  <c r="P29" i="42"/>
  <c r="M26" i="34"/>
  <c r="P37" i="42"/>
  <c r="M34" i="34"/>
  <c r="P22" i="42"/>
  <c r="P39" i="42" s="1"/>
  <c r="P41" i="42" s="1"/>
  <c r="M19" i="34"/>
  <c r="P30" i="42"/>
  <c r="M27" i="34"/>
  <c r="N39" i="42"/>
  <c r="P34" i="42"/>
  <c r="M31" i="34"/>
  <c r="P23" i="42"/>
  <c r="M20" i="34"/>
  <c r="P31" i="42"/>
  <c r="M28" i="34"/>
  <c r="P37" i="47"/>
  <c r="L34" i="34"/>
  <c r="P23" i="47"/>
  <c r="L20" i="34"/>
  <c r="P24" i="47"/>
  <c r="L21" i="34"/>
  <c r="P25" i="47"/>
  <c r="L22" i="34"/>
  <c r="P33" i="47"/>
  <c r="L30" i="34"/>
  <c r="P29" i="47"/>
  <c r="L26" i="34"/>
  <c r="N39" i="47"/>
  <c r="P31" i="47"/>
  <c r="L28" i="34"/>
  <c r="P26" i="47"/>
  <c r="L23" i="34"/>
  <c r="P34" i="47"/>
  <c r="L31" i="34"/>
  <c r="P21" i="47"/>
  <c r="L18" i="34"/>
  <c r="P30" i="47"/>
  <c r="L27" i="34"/>
  <c r="P32" i="47"/>
  <c r="L29" i="34"/>
  <c r="P27" i="47"/>
  <c r="L24" i="34"/>
  <c r="P35" i="47"/>
  <c r="L32" i="34"/>
  <c r="P22" i="47"/>
  <c r="L19" i="34"/>
  <c r="P28" i="47"/>
  <c r="L25" i="34"/>
  <c r="P36" i="47"/>
  <c r="L33" i="34"/>
  <c r="P23" i="39"/>
  <c r="K20" i="34"/>
  <c r="P31" i="39"/>
  <c r="K28" i="34"/>
  <c r="P24" i="39"/>
  <c r="K21" i="34"/>
  <c r="P32" i="39"/>
  <c r="K29" i="34"/>
  <c r="P33" i="39"/>
  <c r="K30" i="34"/>
  <c r="P26" i="39"/>
  <c r="K23" i="34"/>
  <c r="P34" i="39"/>
  <c r="K31" i="34"/>
  <c r="P27" i="39"/>
  <c r="K24" i="34"/>
  <c r="P35" i="39"/>
  <c r="K32" i="34"/>
  <c r="P25" i="39"/>
  <c r="K22" i="34"/>
  <c r="P28" i="39"/>
  <c r="K25" i="34"/>
  <c r="P36" i="39"/>
  <c r="K33" i="34"/>
  <c r="P21" i="39"/>
  <c r="P39" i="39" s="1"/>
  <c r="P41" i="39" s="1"/>
  <c r="K18" i="34"/>
  <c r="P29" i="39"/>
  <c r="K26" i="34"/>
  <c r="P37" i="39"/>
  <c r="K34" i="34"/>
  <c r="P22" i="39"/>
  <c r="K19" i="34"/>
  <c r="P30" i="39"/>
  <c r="K27" i="34"/>
  <c r="N39" i="39"/>
  <c r="P24" i="31"/>
  <c r="J21" i="34"/>
  <c r="P25" i="31"/>
  <c r="J22" i="34"/>
  <c r="P34" i="31"/>
  <c r="J31" i="34"/>
  <c r="P27" i="31"/>
  <c r="J24" i="34"/>
  <c r="P35" i="31"/>
  <c r="J32" i="34"/>
  <c r="P36" i="31"/>
  <c r="J33" i="34"/>
  <c r="P21" i="31"/>
  <c r="J18" i="34"/>
  <c r="P29" i="31"/>
  <c r="J26" i="34"/>
  <c r="P37" i="31"/>
  <c r="J34" i="34"/>
  <c r="P32" i="31"/>
  <c r="J29" i="34"/>
  <c r="P22" i="31"/>
  <c r="P39" i="31" s="1"/>
  <c r="P41" i="31" s="1"/>
  <c r="J19" i="34"/>
  <c r="P30" i="31"/>
  <c r="J27" i="34"/>
  <c r="N39" i="31"/>
  <c r="P33" i="31"/>
  <c r="J30" i="34"/>
  <c r="P26" i="31"/>
  <c r="J23" i="34"/>
  <c r="P28" i="31"/>
  <c r="J25" i="34"/>
  <c r="P23" i="31"/>
  <c r="J20" i="34"/>
  <c r="P31" i="31"/>
  <c r="J28" i="34"/>
  <c r="P25" i="30"/>
  <c r="I22" i="34"/>
  <c r="P33" i="30"/>
  <c r="I30" i="34"/>
  <c r="P22" i="30"/>
  <c r="I19" i="34"/>
  <c r="P26" i="30"/>
  <c r="I23" i="34"/>
  <c r="P34" i="30"/>
  <c r="I31" i="34"/>
  <c r="P27" i="30"/>
  <c r="I24" i="34"/>
  <c r="P35" i="30"/>
  <c r="I32" i="34"/>
  <c r="B41" i="30"/>
  <c r="P23" i="30"/>
  <c r="I20" i="34"/>
  <c r="P32" i="30"/>
  <c r="I29" i="34"/>
  <c r="P28" i="30"/>
  <c r="I25" i="34"/>
  <c r="P36" i="30"/>
  <c r="I33" i="34"/>
  <c r="P30" i="30"/>
  <c r="I27" i="34"/>
  <c r="P31" i="30"/>
  <c r="I28" i="34"/>
  <c r="P24" i="30"/>
  <c r="I21" i="34"/>
  <c r="P21" i="30"/>
  <c r="I18" i="34"/>
  <c r="P29" i="30"/>
  <c r="I26" i="34"/>
  <c r="P37" i="30"/>
  <c r="I34" i="34"/>
  <c r="P29" i="26"/>
  <c r="H26" i="34"/>
  <c r="N39" i="26"/>
  <c r="P23" i="26"/>
  <c r="H20" i="34"/>
  <c r="P31" i="26"/>
  <c r="H28" i="34"/>
  <c r="P27" i="26"/>
  <c r="H24" i="34"/>
  <c r="P36" i="26"/>
  <c r="H33" i="34"/>
  <c r="P21" i="26"/>
  <c r="P39" i="26" s="1"/>
  <c r="P41" i="26" s="1"/>
  <c r="H18" i="34"/>
  <c r="P22" i="26"/>
  <c r="H19" i="34"/>
  <c r="P24" i="26"/>
  <c r="H21" i="34"/>
  <c r="P32" i="26"/>
  <c r="H29" i="34"/>
  <c r="P35" i="26"/>
  <c r="H32" i="34"/>
  <c r="P28" i="26"/>
  <c r="H25" i="34"/>
  <c r="P37" i="26"/>
  <c r="H34" i="34"/>
  <c r="P25" i="26"/>
  <c r="H22" i="34"/>
  <c r="P33" i="26"/>
  <c r="H30" i="34"/>
  <c r="P30" i="26"/>
  <c r="H27" i="34"/>
  <c r="P26" i="26"/>
  <c r="H23" i="34"/>
  <c r="P34" i="26"/>
  <c r="H31" i="34"/>
  <c r="P31" i="27"/>
  <c r="G28" i="34"/>
  <c r="P25" i="27"/>
  <c r="G22" i="34"/>
  <c r="P26" i="27"/>
  <c r="G23" i="34"/>
  <c r="P34" i="27"/>
  <c r="G31" i="34"/>
  <c r="P27" i="27"/>
  <c r="G24" i="34"/>
  <c r="P35" i="27"/>
  <c r="G32" i="34"/>
  <c r="P28" i="27"/>
  <c r="G25" i="34"/>
  <c r="P36" i="27"/>
  <c r="G33" i="34"/>
  <c r="P23" i="27"/>
  <c r="G20" i="34"/>
  <c r="P24" i="27"/>
  <c r="G21" i="34"/>
  <c r="P32" i="27"/>
  <c r="G29" i="34"/>
  <c r="P33" i="27"/>
  <c r="G30" i="34"/>
  <c r="P21" i="27"/>
  <c r="G18" i="34"/>
  <c r="P29" i="27"/>
  <c r="G26" i="34"/>
  <c r="P37" i="27"/>
  <c r="G34" i="34"/>
  <c r="P22" i="27"/>
  <c r="P39" i="27" s="1"/>
  <c r="P41" i="27" s="1"/>
  <c r="G19" i="34"/>
  <c r="P30" i="27"/>
  <c r="G27" i="34"/>
  <c r="N39" i="27"/>
  <c r="P25" i="29"/>
  <c r="F22" i="34"/>
  <c r="P27" i="29"/>
  <c r="F24" i="34"/>
  <c r="P35" i="29"/>
  <c r="F32" i="34"/>
  <c r="P28" i="29"/>
  <c r="P39" i="29" s="1"/>
  <c r="P41" i="29" s="1"/>
  <c r="F25" i="34"/>
  <c r="P36" i="29"/>
  <c r="F33" i="34"/>
  <c r="P34" i="29"/>
  <c r="F31" i="34"/>
  <c r="P21" i="29"/>
  <c r="F18" i="34"/>
  <c r="P29" i="29"/>
  <c r="F26" i="34"/>
  <c r="P37" i="29"/>
  <c r="F34" i="34"/>
  <c r="P22" i="29"/>
  <c r="F19" i="34"/>
  <c r="P30" i="29"/>
  <c r="F27" i="34"/>
  <c r="N39" i="29"/>
  <c r="P26" i="29"/>
  <c r="F23" i="34"/>
  <c r="P23" i="29"/>
  <c r="F20" i="34"/>
  <c r="P31" i="29"/>
  <c r="F28" i="34"/>
  <c r="P33" i="29"/>
  <c r="F30" i="34"/>
  <c r="P24" i="29"/>
  <c r="F21" i="34"/>
  <c r="P32" i="29"/>
  <c r="F29" i="34"/>
  <c r="P23" i="25"/>
  <c r="E20" i="34"/>
  <c r="P24" i="25"/>
  <c r="E21" i="34"/>
  <c r="P32" i="25"/>
  <c r="E29" i="34"/>
  <c r="P22" i="25"/>
  <c r="E19" i="34"/>
  <c r="P30" i="25"/>
  <c r="E27" i="34"/>
  <c r="P31" i="25"/>
  <c r="E28" i="34"/>
  <c r="P25" i="25"/>
  <c r="E22" i="34"/>
  <c r="P33" i="25"/>
  <c r="E30" i="34"/>
  <c r="P26" i="25"/>
  <c r="E23" i="34"/>
  <c r="P27" i="25"/>
  <c r="E24" i="34"/>
  <c r="P28" i="25"/>
  <c r="E25" i="34"/>
  <c r="P36" i="25"/>
  <c r="E33" i="34"/>
  <c r="P34" i="25"/>
  <c r="E31" i="34"/>
  <c r="P35" i="25"/>
  <c r="E32" i="34"/>
  <c r="P21" i="25"/>
  <c r="E18" i="34"/>
  <c r="P29" i="25"/>
  <c r="E26" i="34"/>
  <c r="P37" i="25"/>
  <c r="E34" i="34"/>
  <c r="P21" i="32"/>
  <c r="D18" i="34"/>
  <c r="P29" i="32"/>
  <c r="D26" i="34"/>
  <c r="P24" i="32"/>
  <c r="D21" i="34"/>
  <c r="P32" i="32"/>
  <c r="D29" i="34"/>
  <c r="P25" i="32"/>
  <c r="D22" i="34"/>
  <c r="P33" i="32"/>
  <c r="D30" i="34"/>
  <c r="P26" i="32"/>
  <c r="D23" i="34"/>
  <c r="P34" i="32"/>
  <c r="D31" i="34"/>
  <c r="P27" i="32"/>
  <c r="D24" i="34"/>
  <c r="P35" i="32"/>
  <c r="D32" i="34"/>
  <c r="P20" i="32"/>
  <c r="D17" i="34"/>
  <c r="P28" i="32"/>
  <c r="D25" i="34"/>
  <c r="P36" i="32"/>
  <c r="D33" i="34"/>
  <c r="P37" i="32"/>
  <c r="D34" i="34"/>
  <c r="P22" i="32"/>
  <c r="D19" i="34"/>
  <c r="P30" i="32"/>
  <c r="D27" i="34"/>
  <c r="P23" i="32"/>
  <c r="D20" i="34"/>
  <c r="P31" i="32"/>
  <c r="D28" i="34"/>
  <c r="P31" i="28"/>
  <c r="C28" i="34"/>
  <c r="P23" i="28"/>
  <c r="C20" i="34"/>
  <c r="P24" i="28"/>
  <c r="C21" i="34"/>
  <c r="P20" i="28"/>
  <c r="C17" i="34"/>
  <c r="P30" i="28"/>
  <c r="C27" i="34"/>
  <c r="P22" i="28"/>
  <c r="C19" i="34"/>
  <c r="P37" i="28"/>
  <c r="C34" i="34"/>
  <c r="P29" i="28"/>
  <c r="C26" i="34"/>
  <c r="P21" i="28"/>
  <c r="C18" i="34"/>
  <c r="P36" i="28"/>
  <c r="C33" i="34"/>
  <c r="P28" i="28"/>
  <c r="C25" i="34"/>
  <c r="P35" i="28"/>
  <c r="C32" i="34"/>
  <c r="P27" i="28"/>
  <c r="C24" i="34"/>
  <c r="P32" i="28"/>
  <c r="C29" i="34"/>
  <c r="P34" i="28"/>
  <c r="C31" i="34"/>
  <c r="P26" i="28"/>
  <c r="C23" i="34"/>
  <c r="P33" i="28"/>
  <c r="C30" i="34"/>
  <c r="P25" i="28"/>
  <c r="C22" i="34"/>
  <c r="P32" i="16"/>
  <c r="M27" i="13"/>
  <c r="P20" i="16"/>
  <c r="M15" i="13"/>
  <c r="P30" i="16"/>
  <c r="M25" i="13"/>
  <c r="P22" i="16"/>
  <c r="M17" i="13"/>
  <c r="P29" i="16"/>
  <c r="M24" i="13"/>
  <c r="P21" i="16"/>
  <c r="M16" i="13"/>
  <c r="P36" i="16"/>
  <c r="M31" i="13"/>
  <c r="P35" i="16"/>
  <c r="M30" i="13"/>
  <c r="P27" i="16"/>
  <c r="M22" i="13"/>
  <c r="P34" i="16"/>
  <c r="M29" i="13"/>
  <c r="P26" i="16"/>
  <c r="M21" i="13"/>
  <c r="P28" i="16"/>
  <c r="M23" i="13"/>
  <c r="P33" i="16"/>
  <c r="M28" i="13"/>
  <c r="P25" i="16"/>
  <c r="M20" i="13"/>
  <c r="P24" i="16"/>
  <c r="M19" i="13"/>
  <c r="P31" i="16"/>
  <c r="M26" i="13"/>
  <c r="P23" i="16"/>
  <c r="M18" i="13"/>
  <c r="P28" i="15"/>
  <c r="L23" i="13"/>
  <c r="P35" i="15"/>
  <c r="L30" i="13"/>
  <c r="P34" i="15"/>
  <c r="L29" i="13"/>
  <c r="P25" i="15"/>
  <c r="L20" i="13"/>
  <c r="P32" i="15"/>
  <c r="L27" i="13"/>
  <c r="P24" i="15"/>
  <c r="L19" i="13"/>
  <c r="P31" i="15"/>
  <c r="L26" i="13"/>
  <c r="P23" i="15"/>
  <c r="L18" i="13"/>
  <c r="P36" i="15"/>
  <c r="L31" i="13"/>
  <c r="P27" i="15"/>
  <c r="L22" i="13"/>
  <c r="P26" i="15"/>
  <c r="L21" i="13"/>
  <c r="P33" i="15"/>
  <c r="L28" i="13"/>
  <c r="P20" i="15"/>
  <c r="L15" i="13"/>
  <c r="P30" i="15"/>
  <c r="L25" i="13"/>
  <c r="P22" i="15"/>
  <c r="L17" i="13"/>
  <c r="P29" i="15"/>
  <c r="L24" i="13"/>
  <c r="P21" i="15"/>
  <c r="L16" i="13"/>
  <c r="P32" i="14"/>
  <c r="K27" i="13"/>
  <c r="P31" i="14"/>
  <c r="K26" i="13"/>
  <c r="P34" i="14"/>
  <c r="K29" i="13"/>
  <c r="P26" i="14"/>
  <c r="K21" i="13"/>
  <c r="P33" i="14"/>
  <c r="K28" i="13"/>
  <c r="P25" i="14"/>
  <c r="K20" i="13"/>
  <c r="P24" i="14"/>
  <c r="K19" i="13"/>
  <c r="P20" i="14"/>
  <c r="K15" i="13"/>
  <c r="P30" i="14"/>
  <c r="K25" i="13"/>
  <c r="P22" i="14"/>
  <c r="K17" i="13"/>
  <c r="P29" i="14"/>
  <c r="K24" i="13"/>
  <c r="P21" i="14"/>
  <c r="K16" i="13"/>
  <c r="P36" i="14"/>
  <c r="K31" i="13"/>
  <c r="P28" i="14"/>
  <c r="K23" i="13"/>
  <c r="P23" i="14"/>
  <c r="K18" i="13"/>
  <c r="P35" i="14"/>
  <c r="K30" i="13"/>
  <c r="P27" i="14"/>
  <c r="K22" i="13"/>
  <c r="P24" i="22"/>
  <c r="J19" i="13"/>
  <c r="P23" i="22"/>
  <c r="J18" i="13"/>
  <c r="P20" i="22"/>
  <c r="J15" i="13"/>
  <c r="J33" i="13" s="1"/>
  <c r="P30" i="22"/>
  <c r="J25" i="13"/>
  <c r="P22" i="22"/>
  <c r="J17" i="13"/>
  <c r="P29" i="22"/>
  <c r="J24" i="13"/>
  <c r="P21" i="22"/>
  <c r="J16" i="13"/>
  <c r="P31" i="22"/>
  <c r="J26" i="13"/>
  <c r="P36" i="22"/>
  <c r="J31" i="13"/>
  <c r="P28" i="22"/>
  <c r="J23" i="13"/>
  <c r="P32" i="22"/>
  <c r="J27" i="13"/>
  <c r="P35" i="22"/>
  <c r="J30" i="13"/>
  <c r="P34" i="22"/>
  <c r="J29" i="13"/>
  <c r="P26" i="22"/>
  <c r="J21" i="13"/>
  <c r="P27" i="22"/>
  <c r="J22" i="13"/>
  <c r="P33" i="22"/>
  <c r="J28" i="13"/>
  <c r="P25" i="22"/>
  <c r="J20" i="13"/>
  <c r="P22" i="23"/>
  <c r="I17" i="13"/>
  <c r="P36" i="23"/>
  <c r="I31" i="13"/>
  <c r="P28" i="23"/>
  <c r="I23" i="13"/>
  <c r="P27" i="23"/>
  <c r="I22" i="13"/>
  <c r="P30" i="23"/>
  <c r="I25" i="13"/>
  <c r="P29" i="23"/>
  <c r="I24" i="13"/>
  <c r="P35" i="23"/>
  <c r="I30" i="13"/>
  <c r="P34" i="23"/>
  <c r="I29" i="13"/>
  <c r="P26" i="23"/>
  <c r="I21" i="13"/>
  <c r="P33" i="23"/>
  <c r="I28" i="13"/>
  <c r="P25" i="23"/>
  <c r="I20" i="13"/>
  <c r="P20" i="23"/>
  <c r="P39" i="23" s="1"/>
  <c r="P41" i="23" s="1"/>
  <c r="I15" i="13"/>
  <c r="I33" i="13" s="1"/>
  <c r="P32" i="23"/>
  <c r="I27" i="13"/>
  <c r="P24" i="23"/>
  <c r="I19" i="13"/>
  <c r="P21" i="23"/>
  <c r="I16" i="13"/>
  <c r="P31" i="23"/>
  <c r="I26" i="13"/>
  <c r="P23" i="23"/>
  <c r="I18" i="13"/>
  <c r="P36" i="21"/>
  <c r="H31" i="13"/>
  <c r="P28" i="21"/>
  <c r="H23" i="13"/>
  <c r="P35" i="21"/>
  <c r="H30" i="13"/>
  <c r="P27" i="21"/>
  <c r="H22" i="13"/>
  <c r="P26" i="21"/>
  <c r="H21" i="13"/>
  <c r="P33" i="21"/>
  <c r="H28" i="13"/>
  <c r="P25" i="21"/>
  <c r="H20" i="13"/>
  <c r="P32" i="21"/>
  <c r="H27" i="13"/>
  <c r="P24" i="21"/>
  <c r="H19" i="13"/>
  <c r="P34" i="21"/>
  <c r="H29" i="13"/>
  <c r="P31" i="21"/>
  <c r="H26" i="13"/>
  <c r="P23" i="21"/>
  <c r="H18" i="13"/>
  <c r="P20" i="21"/>
  <c r="H15" i="13"/>
  <c r="P30" i="21"/>
  <c r="H25" i="13"/>
  <c r="P22" i="21"/>
  <c r="H17" i="13"/>
  <c r="P29" i="21"/>
  <c r="H24" i="13"/>
  <c r="P21" i="21"/>
  <c r="H16" i="13"/>
  <c r="P26" i="20"/>
  <c r="G21" i="13"/>
  <c r="P34" i="20"/>
  <c r="G29" i="13"/>
  <c r="P33" i="20"/>
  <c r="G28" i="13"/>
  <c r="P25" i="20"/>
  <c r="G20" i="13"/>
  <c r="P23" i="20"/>
  <c r="G18" i="13"/>
  <c r="P32" i="20"/>
  <c r="G27" i="13"/>
  <c r="P31" i="20"/>
  <c r="G26" i="13"/>
  <c r="P20" i="20"/>
  <c r="G15" i="13"/>
  <c r="P30" i="20"/>
  <c r="G25" i="13"/>
  <c r="P22" i="20"/>
  <c r="G17" i="13"/>
  <c r="P21" i="20"/>
  <c r="G16" i="13"/>
  <c r="P24" i="20"/>
  <c r="G19" i="13"/>
  <c r="P28" i="20"/>
  <c r="G23" i="13"/>
  <c r="P29" i="20"/>
  <c r="G24" i="13"/>
  <c r="P35" i="20"/>
  <c r="G30" i="13"/>
  <c r="P27" i="20"/>
  <c r="G22" i="13"/>
  <c r="P22" i="19"/>
  <c r="F17" i="13"/>
  <c r="P34" i="19"/>
  <c r="F29" i="13"/>
  <c r="P32" i="19"/>
  <c r="F27" i="13"/>
  <c r="P24" i="19"/>
  <c r="F19" i="13"/>
  <c r="P31" i="19"/>
  <c r="F26" i="13"/>
  <c r="P23" i="19"/>
  <c r="F18" i="13"/>
  <c r="P30" i="19"/>
  <c r="F25" i="13"/>
  <c r="P29" i="19"/>
  <c r="F24" i="13"/>
  <c r="P21" i="19"/>
  <c r="F16" i="13"/>
  <c r="P36" i="19"/>
  <c r="F31" i="13"/>
  <c r="P28" i="19"/>
  <c r="F23" i="13"/>
  <c r="P35" i="19"/>
  <c r="F30" i="13"/>
  <c r="P27" i="19"/>
  <c r="F22" i="13"/>
  <c r="P20" i="19"/>
  <c r="F15" i="13"/>
  <c r="P26" i="19"/>
  <c r="F21" i="13"/>
  <c r="P33" i="19"/>
  <c r="F28" i="13"/>
  <c r="P25" i="19"/>
  <c r="F20" i="13"/>
  <c r="N41" i="29"/>
  <c r="N39" i="49"/>
  <c r="B41" i="31"/>
  <c r="N41" i="31" s="1"/>
  <c r="B41" i="59"/>
  <c r="N41" i="59" s="1"/>
  <c r="B41" i="58"/>
  <c r="N41" i="58" s="1"/>
  <c r="B41" i="45"/>
  <c r="N41" i="45" s="1"/>
  <c r="B41" i="49"/>
  <c r="N41" i="49" s="1"/>
  <c r="B41" i="48"/>
  <c r="N41" i="48" s="1"/>
  <c r="C41" i="56"/>
  <c r="N41" i="56" s="1"/>
  <c r="S40" i="34"/>
  <c r="B41" i="38"/>
  <c r="N41" i="38" s="1"/>
  <c r="N41" i="35"/>
  <c r="N41" i="57"/>
  <c r="B41" i="36"/>
  <c r="N41" i="36" s="1"/>
  <c r="N41" i="70"/>
  <c r="B41" i="42"/>
  <c r="N41" i="42" s="1"/>
  <c r="B41" i="47"/>
  <c r="N41" i="47" s="1"/>
  <c r="N41" i="39"/>
  <c r="N41" i="30"/>
  <c r="B41" i="26"/>
  <c r="N41" i="26" s="1"/>
  <c r="N41" i="27"/>
  <c r="B41" i="25"/>
  <c r="N41" i="25" s="1"/>
  <c r="P39" i="59" l="1"/>
  <c r="AA20" i="34"/>
  <c r="P41" i="59"/>
  <c r="Z42" i="34" s="1"/>
  <c r="AA30" i="34"/>
  <c r="P39" i="58"/>
  <c r="P41" i="58" s="1"/>
  <c r="Y42" i="34" s="1"/>
  <c r="AA29" i="34"/>
  <c r="AA34" i="34"/>
  <c r="AA31" i="34"/>
  <c r="AA18" i="34"/>
  <c r="AA23" i="34"/>
  <c r="AA28" i="34"/>
  <c r="AA21" i="34"/>
  <c r="P39" i="45"/>
  <c r="P41" i="45" s="1"/>
  <c r="X42" i="34" s="1"/>
  <c r="AA33" i="34"/>
  <c r="AA24" i="34"/>
  <c r="AA25" i="34"/>
  <c r="P39" i="49"/>
  <c r="P41" i="49" s="1"/>
  <c r="W42" i="34" s="1"/>
  <c r="AA22" i="34"/>
  <c r="AA27" i="34"/>
  <c r="AA26" i="34"/>
  <c r="P39" i="48"/>
  <c r="P41" i="48" s="1"/>
  <c r="V42" i="34" s="1"/>
  <c r="U26" i="34"/>
  <c r="U23" i="34"/>
  <c r="U19" i="34"/>
  <c r="U28" i="34"/>
  <c r="P39" i="35"/>
  <c r="P41" i="35" s="1"/>
  <c r="R42" i="34" s="1"/>
  <c r="U24" i="34"/>
  <c r="U33" i="34"/>
  <c r="U25" i="34"/>
  <c r="U31" i="34"/>
  <c r="U29" i="34"/>
  <c r="U18" i="34"/>
  <c r="P39" i="36"/>
  <c r="P41" i="36" s="1"/>
  <c r="P39" i="70"/>
  <c r="P41" i="70" s="1"/>
  <c r="N42" i="34" s="1"/>
  <c r="P39" i="47"/>
  <c r="P41" i="47" s="1"/>
  <c r="O33" i="34"/>
  <c r="O24" i="34"/>
  <c r="P39" i="30"/>
  <c r="P41" i="30" s="1"/>
  <c r="O19" i="34"/>
  <c r="O22" i="34"/>
  <c r="O29" i="34"/>
  <c r="O20" i="34"/>
  <c r="AB20" i="34" s="1"/>
  <c r="O18" i="34"/>
  <c r="O28" i="34"/>
  <c r="O30" i="34"/>
  <c r="AB30" i="34" s="1"/>
  <c r="O32" i="34"/>
  <c r="AB32" i="34" s="1"/>
  <c r="P39" i="25"/>
  <c r="P41" i="25" s="1"/>
  <c r="O26" i="34"/>
  <c r="O23" i="34"/>
  <c r="O31" i="34"/>
  <c r="O25" i="34"/>
  <c r="O34" i="34"/>
  <c r="O21" i="34"/>
  <c r="AB21" i="34" s="1"/>
  <c r="O27" i="34"/>
  <c r="P39" i="32"/>
  <c r="P41" i="32" s="1"/>
  <c r="P39" i="28"/>
  <c r="P41" i="28" s="1"/>
  <c r="M33" i="13"/>
  <c r="P39" i="16"/>
  <c r="P41" i="16" s="1"/>
  <c r="L33" i="13"/>
  <c r="P39" i="15"/>
  <c r="P41" i="15" s="1"/>
  <c r="K33" i="13"/>
  <c r="P39" i="14"/>
  <c r="P41" i="14" s="1"/>
  <c r="P39" i="22"/>
  <c r="P41" i="22" s="1"/>
  <c r="H33" i="13"/>
  <c r="P39" i="21"/>
  <c r="P41" i="21" s="1"/>
  <c r="P39" i="20"/>
  <c r="P41" i="20" s="1"/>
  <c r="G33" i="13"/>
  <c r="F33" i="13"/>
  <c r="P39" i="19"/>
  <c r="P41" i="19" s="1"/>
  <c r="E12" i="13"/>
  <c r="AB29" i="34" l="1"/>
  <c r="AB24" i="34"/>
  <c r="AB34" i="34"/>
  <c r="AB28" i="34"/>
  <c r="AB23" i="34"/>
  <c r="AB26" i="34"/>
  <c r="AB22" i="34"/>
  <c r="AB27" i="34"/>
  <c r="AB19" i="34"/>
  <c r="AB33" i="34"/>
  <c r="AB25" i="34"/>
  <c r="AB31" i="34"/>
  <c r="AB18" i="34"/>
  <c r="O39" i="68"/>
  <c r="M39" i="68"/>
  <c r="M41" i="68" s="1"/>
  <c r="L39" i="68"/>
  <c r="L41" i="68" s="1"/>
  <c r="K39" i="68"/>
  <c r="K41" i="68" s="1"/>
  <c r="J39" i="68"/>
  <c r="I39" i="68"/>
  <c r="I41" i="68" s="1"/>
  <c r="H39" i="68"/>
  <c r="G39" i="68"/>
  <c r="F39" i="68"/>
  <c r="E39" i="68"/>
  <c r="D39" i="68"/>
  <c r="D41" i="68" s="1"/>
  <c r="C39" i="68"/>
  <c r="B39" i="68"/>
  <c r="P37" i="68"/>
  <c r="N36" i="68"/>
  <c r="E31" i="13" s="1"/>
  <c r="N35" i="68"/>
  <c r="N34" i="68"/>
  <c r="N33" i="68"/>
  <c r="P32" i="68"/>
  <c r="N32" i="68"/>
  <c r="E27" i="13" s="1"/>
  <c r="N31" i="68"/>
  <c r="N30" i="68"/>
  <c r="N29" i="68"/>
  <c r="N28" i="68"/>
  <c r="E23" i="13" s="1"/>
  <c r="N27" i="68"/>
  <c r="N26" i="68"/>
  <c r="N25" i="68"/>
  <c r="P24" i="68"/>
  <c r="N24" i="68"/>
  <c r="E19" i="13" s="1"/>
  <c r="N23" i="68"/>
  <c r="N22" i="68"/>
  <c r="N21" i="68"/>
  <c r="P20" i="68"/>
  <c r="N20" i="68"/>
  <c r="J41" i="68"/>
  <c r="H41" i="68"/>
  <c r="G41" i="68"/>
  <c r="F41" i="68"/>
  <c r="E41" i="68"/>
  <c r="C41" i="68"/>
  <c r="A7" i="68"/>
  <c r="A5" i="68"/>
  <c r="N21" i="17"/>
  <c r="D16" i="13" s="1"/>
  <c r="N22" i="17"/>
  <c r="D17" i="13" s="1"/>
  <c r="N23" i="17"/>
  <c r="D18" i="13" s="1"/>
  <c r="N24" i="17"/>
  <c r="D19" i="13" s="1"/>
  <c r="N25" i="17"/>
  <c r="D20" i="13" s="1"/>
  <c r="N26" i="17"/>
  <c r="D21" i="13" s="1"/>
  <c r="N27" i="17"/>
  <c r="D22" i="13" s="1"/>
  <c r="N28" i="17"/>
  <c r="D23" i="13" s="1"/>
  <c r="N29" i="17"/>
  <c r="D24" i="13" s="1"/>
  <c r="N30" i="17"/>
  <c r="D25" i="13" s="1"/>
  <c r="N31" i="17"/>
  <c r="D26" i="13" s="1"/>
  <c r="N32" i="17"/>
  <c r="D27" i="13" s="1"/>
  <c r="N33" i="17"/>
  <c r="D28" i="13" s="1"/>
  <c r="N34" i="17"/>
  <c r="N35" i="17"/>
  <c r="D30" i="13" s="1"/>
  <c r="N36" i="17"/>
  <c r="D31" i="13" s="1"/>
  <c r="N20" i="17"/>
  <c r="D15" i="13" s="1"/>
  <c r="O39" i="32"/>
  <c r="M39" i="32"/>
  <c r="L39" i="32"/>
  <c r="K39" i="32"/>
  <c r="K41" i="32" s="1"/>
  <c r="J39" i="32"/>
  <c r="J41" i="32" s="1"/>
  <c r="I39" i="32"/>
  <c r="I41" i="32" s="1"/>
  <c r="H39" i="32"/>
  <c r="G39" i="32"/>
  <c r="F39" i="32"/>
  <c r="E39" i="32"/>
  <c r="D39" i="32"/>
  <c r="C39" i="32"/>
  <c r="B39" i="32"/>
  <c r="B41" i="32" s="1"/>
  <c r="O41" i="32"/>
  <c r="H41" i="32"/>
  <c r="G41" i="32"/>
  <c r="F41" i="32"/>
  <c r="O39" i="28"/>
  <c r="M39" i="28"/>
  <c r="L39" i="28"/>
  <c r="L41" i="28" s="1"/>
  <c r="K39" i="28"/>
  <c r="J39" i="28"/>
  <c r="I39" i="28"/>
  <c r="I41" i="28" s="1"/>
  <c r="H39" i="28"/>
  <c r="G39" i="28"/>
  <c r="F39" i="28"/>
  <c r="E39" i="28"/>
  <c r="D39" i="28"/>
  <c r="D41" i="28" s="1"/>
  <c r="C39" i="28"/>
  <c r="B39" i="28"/>
  <c r="J41" i="28"/>
  <c r="G41" i="28"/>
  <c r="F41" i="28"/>
  <c r="E41" i="28"/>
  <c r="C41" i="28"/>
  <c r="B41" i="28"/>
  <c r="J41" i="16"/>
  <c r="I41" i="16"/>
  <c r="B41" i="16"/>
  <c r="O39" i="16"/>
  <c r="O41" i="16" s="1"/>
  <c r="M39" i="16"/>
  <c r="L39" i="16"/>
  <c r="L41" i="16" s="1"/>
  <c r="K39" i="16"/>
  <c r="J39" i="16"/>
  <c r="I39" i="16"/>
  <c r="H39" i="16"/>
  <c r="G39" i="16"/>
  <c r="F39" i="16"/>
  <c r="F41" i="16" s="1"/>
  <c r="E39" i="16"/>
  <c r="E41" i="16" s="1"/>
  <c r="D39" i="16"/>
  <c r="D41" i="16" s="1"/>
  <c r="C39" i="16"/>
  <c r="B39" i="16"/>
  <c r="M41" i="16"/>
  <c r="K41" i="16"/>
  <c r="H41" i="16"/>
  <c r="G41" i="16"/>
  <c r="C41" i="16"/>
  <c r="F41" i="15"/>
  <c r="O39" i="15"/>
  <c r="M39" i="15"/>
  <c r="L39" i="15"/>
  <c r="L41" i="15" s="1"/>
  <c r="K39" i="15"/>
  <c r="K41" i="15" s="1"/>
  <c r="J39" i="15"/>
  <c r="J41" i="15" s="1"/>
  <c r="I39" i="15"/>
  <c r="I41" i="15" s="1"/>
  <c r="H39" i="15"/>
  <c r="H41" i="15" s="1"/>
  <c r="G39" i="15"/>
  <c r="F39" i="15"/>
  <c r="E39" i="15"/>
  <c r="D39" i="15"/>
  <c r="C39" i="15"/>
  <c r="B39" i="15"/>
  <c r="O41" i="15"/>
  <c r="M41" i="15"/>
  <c r="G41" i="15"/>
  <c r="E41" i="15"/>
  <c r="D41" i="15"/>
  <c r="C41" i="15"/>
  <c r="L41" i="14"/>
  <c r="O39" i="14"/>
  <c r="M39" i="14"/>
  <c r="L39" i="14"/>
  <c r="K39" i="14"/>
  <c r="K41" i="14" s="1"/>
  <c r="J39" i="14"/>
  <c r="J41" i="14" s="1"/>
  <c r="I39" i="14"/>
  <c r="I41" i="14" s="1"/>
  <c r="H39" i="14"/>
  <c r="G39" i="14"/>
  <c r="F39" i="14"/>
  <c r="E39" i="14"/>
  <c r="D39" i="14"/>
  <c r="D41" i="14" s="1"/>
  <c r="C39" i="14"/>
  <c r="B39" i="14"/>
  <c r="O41" i="14"/>
  <c r="M41" i="14"/>
  <c r="H41" i="14"/>
  <c r="G41" i="14"/>
  <c r="F41" i="14"/>
  <c r="E41" i="14"/>
  <c r="C41" i="14"/>
  <c r="O39" i="22"/>
  <c r="M39" i="22"/>
  <c r="L39" i="22"/>
  <c r="L41" i="22" s="1"/>
  <c r="K39" i="22"/>
  <c r="K41" i="22" s="1"/>
  <c r="J39" i="22"/>
  <c r="J41" i="22" s="1"/>
  <c r="I39" i="22"/>
  <c r="I41" i="22" s="1"/>
  <c r="H39" i="22"/>
  <c r="H41" i="22" s="1"/>
  <c r="G39" i="22"/>
  <c r="F39" i="22"/>
  <c r="E39" i="22"/>
  <c r="D39" i="22"/>
  <c r="D41" i="22" s="1"/>
  <c r="C39" i="22"/>
  <c r="N39" i="22" s="1"/>
  <c r="B39" i="22"/>
  <c r="B41" i="22" s="1"/>
  <c r="O41" i="22"/>
  <c r="M41" i="22"/>
  <c r="G41" i="22"/>
  <c r="F41" i="22"/>
  <c r="E41" i="22"/>
  <c r="I41" i="23"/>
  <c r="O39" i="23"/>
  <c r="O41" i="23" s="1"/>
  <c r="M39" i="23"/>
  <c r="M41" i="23" s="1"/>
  <c r="L39" i="23"/>
  <c r="L41" i="23" s="1"/>
  <c r="K39" i="23"/>
  <c r="K41" i="23" s="1"/>
  <c r="J39" i="23"/>
  <c r="J41" i="23" s="1"/>
  <c r="I39" i="23"/>
  <c r="H39" i="23"/>
  <c r="G39" i="23"/>
  <c r="F39" i="23"/>
  <c r="E39" i="23"/>
  <c r="D39" i="23"/>
  <c r="D41" i="23" s="1"/>
  <c r="C39" i="23"/>
  <c r="B39" i="23"/>
  <c r="N39" i="23" s="1"/>
  <c r="H41" i="23"/>
  <c r="G41" i="23"/>
  <c r="E41" i="23"/>
  <c r="C41" i="23"/>
  <c r="O39" i="21"/>
  <c r="O41" i="21" s="1"/>
  <c r="M39" i="21"/>
  <c r="M41" i="21" s="1"/>
  <c r="L39" i="21"/>
  <c r="K39" i="21"/>
  <c r="J39" i="21"/>
  <c r="I39" i="21"/>
  <c r="H39" i="21"/>
  <c r="H41" i="21" s="1"/>
  <c r="G39" i="21"/>
  <c r="G41" i="21" s="1"/>
  <c r="F39" i="21"/>
  <c r="F41" i="21" s="1"/>
  <c r="E39" i="21"/>
  <c r="E41" i="21" s="1"/>
  <c r="D39" i="21"/>
  <c r="C39" i="21"/>
  <c r="B39" i="21"/>
  <c r="L41" i="21"/>
  <c r="K41" i="21"/>
  <c r="J41" i="21"/>
  <c r="I41" i="21"/>
  <c r="D41" i="21"/>
  <c r="C41" i="21"/>
  <c r="J41" i="20"/>
  <c r="B41" i="20"/>
  <c r="O39" i="20"/>
  <c r="O41" i="20" s="1"/>
  <c r="M39" i="20"/>
  <c r="M41" i="20" s="1"/>
  <c r="L39" i="20"/>
  <c r="K39" i="20"/>
  <c r="J39" i="20"/>
  <c r="I39" i="20"/>
  <c r="H39" i="20"/>
  <c r="H41" i="20" s="1"/>
  <c r="G39" i="20"/>
  <c r="G41" i="20" s="1"/>
  <c r="F39" i="20"/>
  <c r="E39" i="20"/>
  <c r="E41" i="20" s="1"/>
  <c r="D39" i="20"/>
  <c r="C39" i="20"/>
  <c r="B39" i="20"/>
  <c r="L41" i="20"/>
  <c r="K41" i="20"/>
  <c r="I41" i="20"/>
  <c r="D41" i="20"/>
  <c r="C41" i="20"/>
  <c r="I41" i="19"/>
  <c r="O39" i="19"/>
  <c r="O41" i="19" s="1"/>
  <c r="M39" i="19"/>
  <c r="L39" i="19"/>
  <c r="L41" i="19" s="1"/>
  <c r="K39" i="19"/>
  <c r="J39" i="19"/>
  <c r="J41" i="19" s="1"/>
  <c r="I39" i="19"/>
  <c r="H39" i="19"/>
  <c r="H41" i="19" s="1"/>
  <c r="G39" i="19"/>
  <c r="F39" i="19"/>
  <c r="F41" i="19" s="1"/>
  <c r="E39" i="19"/>
  <c r="D39" i="19"/>
  <c r="C39" i="19"/>
  <c r="B39" i="19"/>
  <c r="M41" i="19"/>
  <c r="K41" i="19"/>
  <c r="G41" i="19"/>
  <c r="E41" i="19"/>
  <c r="D41" i="19"/>
  <c r="B6" i="42"/>
  <c r="B6" i="47"/>
  <c r="B6" i="39"/>
  <c r="B6" i="31"/>
  <c r="B6" i="30"/>
  <c r="B6" i="26"/>
  <c r="B6" i="27"/>
  <c r="A7" i="27"/>
  <c r="A5" i="27"/>
  <c r="A7" i="29"/>
  <c r="B6" i="29"/>
  <c r="A5" i="29"/>
  <c r="A7" i="25"/>
  <c r="B6" i="25"/>
  <c r="A5" i="25"/>
  <c r="A7" i="32"/>
  <c r="B6" i="32"/>
  <c r="A5" i="32"/>
  <c r="A7" i="28"/>
  <c r="B6" i="28"/>
  <c r="A5" i="28"/>
  <c r="A7" i="14"/>
  <c r="B6" i="14"/>
  <c r="A5" i="14"/>
  <c r="A7" i="15"/>
  <c r="B6" i="15"/>
  <c r="A5" i="15"/>
  <c r="A7" i="16"/>
  <c r="B6" i="16"/>
  <c r="A5" i="16"/>
  <c r="A7" i="22"/>
  <c r="A5" i="22"/>
  <c r="A7" i="23"/>
  <c r="B6" i="23"/>
  <c r="A5" i="23"/>
  <c r="A7" i="21"/>
  <c r="B6" i="21"/>
  <c r="A5" i="21"/>
  <c r="A7" i="20"/>
  <c r="B6" i="20"/>
  <c r="A5" i="20"/>
  <c r="A7" i="19"/>
  <c r="B6" i="19"/>
  <c r="A5" i="19"/>
  <c r="N39" i="16" l="1"/>
  <c r="N39" i="15"/>
  <c r="B41" i="15"/>
  <c r="N39" i="14"/>
  <c r="B41" i="14"/>
  <c r="B41" i="23"/>
  <c r="N39" i="21"/>
  <c r="N39" i="20"/>
  <c r="F41" i="20"/>
  <c r="N39" i="19"/>
  <c r="B41" i="19"/>
  <c r="P27" i="68"/>
  <c r="E22" i="13"/>
  <c r="P25" i="68"/>
  <c r="E20" i="13"/>
  <c r="N39" i="68"/>
  <c r="E15" i="13"/>
  <c r="P26" i="68"/>
  <c r="E21" i="13"/>
  <c r="P34" i="68"/>
  <c r="E29" i="13"/>
  <c r="P22" i="68"/>
  <c r="E17" i="13"/>
  <c r="P28" i="68"/>
  <c r="P35" i="68"/>
  <c r="E30" i="13"/>
  <c r="P23" i="68"/>
  <c r="E18" i="13"/>
  <c r="P29" i="68"/>
  <c r="E24" i="13"/>
  <c r="P30" i="68"/>
  <c r="E25" i="13"/>
  <c r="P36" i="68"/>
  <c r="P21" i="68"/>
  <c r="E16" i="13"/>
  <c r="P31" i="68"/>
  <c r="E26" i="13"/>
  <c r="E11" i="13"/>
  <c r="O41" i="68"/>
  <c r="E37" i="13" s="1"/>
  <c r="P33" i="68"/>
  <c r="E28" i="13"/>
  <c r="D29" i="13"/>
  <c r="D33" i="13" s="1"/>
  <c r="N39" i="17"/>
  <c r="K41" i="28"/>
  <c r="M41" i="28"/>
  <c r="H41" i="28"/>
  <c r="O41" i="28"/>
  <c r="N39" i="28"/>
  <c r="D41" i="32"/>
  <c r="L41" i="32"/>
  <c r="E41" i="32"/>
  <c r="M41" i="32"/>
  <c r="N39" i="32"/>
  <c r="B41" i="68"/>
  <c r="N41" i="68" s="1"/>
  <c r="C41" i="32"/>
  <c r="N41" i="16"/>
  <c r="N41" i="15"/>
  <c r="N41" i="14"/>
  <c r="C41" i="22"/>
  <c r="N41" i="22" s="1"/>
  <c r="F41" i="23"/>
  <c r="B41" i="21"/>
  <c r="N41" i="21" s="1"/>
  <c r="N41" i="20"/>
  <c r="C41" i="19"/>
  <c r="N41" i="19" s="1"/>
  <c r="A7" i="17"/>
  <c r="A5" i="17"/>
  <c r="T40" i="34"/>
  <c r="Q40" i="34"/>
  <c r="P40" i="34"/>
  <c r="M40" i="34"/>
  <c r="L40" i="34"/>
  <c r="K40" i="34"/>
  <c r="J40" i="34"/>
  <c r="I40" i="34"/>
  <c r="H40" i="34"/>
  <c r="G40" i="34"/>
  <c r="F40" i="34"/>
  <c r="E40" i="34"/>
  <c r="D40" i="34"/>
  <c r="M37" i="13"/>
  <c r="L37" i="13"/>
  <c r="K37" i="13"/>
  <c r="J37" i="13"/>
  <c r="I37" i="13"/>
  <c r="H37" i="13"/>
  <c r="G37" i="13"/>
  <c r="F37" i="13"/>
  <c r="N41" i="23" l="1"/>
  <c r="P39" i="68"/>
  <c r="P41" i="68" s="1"/>
  <c r="E39" i="13" s="1"/>
  <c r="E33" i="13"/>
  <c r="N41" i="28"/>
  <c r="U40" i="34"/>
  <c r="N41" i="32"/>
  <c r="AA40" i="34"/>
  <c r="K42" i="34"/>
  <c r="I42" i="34"/>
  <c r="H42" i="34"/>
  <c r="G42" i="34"/>
  <c r="F42" i="34"/>
  <c r="E42" i="34"/>
  <c r="D42" i="34"/>
  <c r="P14" i="34"/>
  <c r="T14" i="34"/>
  <c r="C14" i="34"/>
  <c r="D14" i="34"/>
  <c r="E14" i="34"/>
  <c r="F14" i="34"/>
  <c r="G14" i="34"/>
  <c r="H14" i="34"/>
  <c r="I14" i="34"/>
  <c r="J14" i="34"/>
  <c r="K14" i="34"/>
  <c r="L14" i="34"/>
  <c r="M14" i="34"/>
  <c r="M39" i="13"/>
  <c r="L39" i="13"/>
  <c r="K39" i="13"/>
  <c r="J39" i="13"/>
  <c r="I39" i="13"/>
  <c r="H39" i="13"/>
  <c r="G39" i="13"/>
  <c r="F39" i="13"/>
  <c r="D12" i="13"/>
  <c r="F12" i="13"/>
  <c r="G12" i="13"/>
  <c r="H12" i="13"/>
  <c r="I12" i="13"/>
  <c r="J12" i="13"/>
  <c r="K12" i="13"/>
  <c r="L12" i="13"/>
  <c r="M12" i="13"/>
  <c r="B6" i="36"/>
  <c r="B6" i="57"/>
  <c r="B6" i="35"/>
  <c r="B6" i="38"/>
  <c r="B6" i="56"/>
  <c r="B6" i="59"/>
  <c r="B6" i="48"/>
  <c r="B6" i="49"/>
  <c r="B6" i="45"/>
  <c r="B6" i="58"/>
  <c r="A5" i="26"/>
  <c r="A5" i="30"/>
  <c r="A5" i="31"/>
  <c r="A5" i="39"/>
  <c r="A5" i="47"/>
  <c r="A5" i="42"/>
  <c r="A5" i="36"/>
  <c r="A5" i="57"/>
  <c r="A5" i="35"/>
  <c r="A5" i="38"/>
  <c r="A5" i="56"/>
  <c r="A5" i="59"/>
  <c r="A5" i="48"/>
  <c r="A5" i="49"/>
  <c r="A5" i="45"/>
  <c r="A5" i="58"/>
  <c r="A5" i="34"/>
  <c r="A5" i="13"/>
  <c r="N12" i="13" l="1"/>
  <c r="A7" i="56"/>
  <c r="A7" i="26"/>
  <c r="A7" i="35"/>
  <c r="A7" i="39"/>
  <c r="A7" i="30"/>
  <c r="A7" i="31"/>
  <c r="A7" i="36"/>
  <c r="A7" i="38"/>
  <c r="A7" i="42"/>
  <c r="A7" i="45"/>
  <c r="A7" i="47"/>
  <c r="A7" i="48"/>
  <c r="A7" i="49"/>
  <c r="A7" i="57"/>
  <c r="A7" i="58"/>
  <c r="A7" i="59"/>
  <c r="A7" i="34"/>
  <c r="A7" i="13"/>
  <c r="W15" i="34" l="1"/>
  <c r="L17" i="34"/>
  <c r="T15" i="34"/>
  <c r="T17" i="34"/>
  <c r="T36" i="34" l="1"/>
  <c r="T38" i="34" s="1"/>
  <c r="M13" i="34"/>
  <c r="L13" i="34"/>
  <c r="Q17" i="34"/>
  <c r="Q42" i="34"/>
  <c r="T42" i="34"/>
  <c r="M17" i="34"/>
  <c r="L42" i="34" l="1"/>
  <c r="W36" i="34"/>
  <c r="W38" i="34" s="1"/>
  <c r="AA17" i="34"/>
  <c r="Y36" i="34"/>
  <c r="AA13" i="34"/>
  <c r="L36" i="34"/>
  <c r="X15" i="34"/>
  <c r="Y15" i="34"/>
  <c r="X36" i="34"/>
  <c r="Q36" i="34"/>
  <c r="L15" i="34"/>
  <c r="V36" i="34"/>
  <c r="Z36" i="34"/>
  <c r="Z15" i="34"/>
  <c r="Q15" i="34"/>
  <c r="M15" i="34"/>
  <c r="M42" i="34"/>
  <c r="M36" i="34"/>
  <c r="D13" i="34"/>
  <c r="AA42" i="34" l="1"/>
  <c r="Y38" i="34"/>
  <c r="AA36" i="34"/>
  <c r="V15" i="34"/>
  <c r="V38" i="34" s="1"/>
  <c r="AA14" i="34"/>
  <c r="AA15" i="34" s="1"/>
  <c r="L38" i="34"/>
  <c r="X38" i="34"/>
  <c r="Q38" i="34"/>
  <c r="P13" i="34"/>
  <c r="J13" i="34"/>
  <c r="I13" i="34"/>
  <c r="E13" i="34"/>
  <c r="F13" i="34"/>
  <c r="G13" i="34"/>
  <c r="C13" i="34"/>
  <c r="H13" i="34"/>
  <c r="Z38" i="34"/>
  <c r="C40" i="34"/>
  <c r="O40" i="34" s="1"/>
  <c r="M38" i="34"/>
  <c r="J17" i="34"/>
  <c r="E17" i="34"/>
  <c r="I17" i="34"/>
  <c r="F17" i="34"/>
  <c r="H17" i="34"/>
  <c r="G17" i="34"/>
  <c r="K13" i="34"/>
  <c r="K17" i="34"/>
  <c r="P17" i="34"/>
  <c r="O13" i="34" l="1"/>
  <c r="AA38" i="34"/>
  <c r="U17" i="34"/>
  <c r="D36" i="34"/>
  <c r="U13" i="34"/>
  <c r="S15" i="34"/>
  <c r="R15" i="34"/>
  <c r="E15" i="34"/>
  <c r="E36" i="34"/>
  <c r="N15" i="34"/>
  <c r="P42" i="34"/>
  <c r="P36" i="34"/>
  <c r="R36" i="34"/>
  <c r="S36" i="34"/>
  <c r="K36" i="34"/>
  <c r="N36" i="34"/>
  <c r="F36" i="34"/>
  <c r="J15" i="34"/>
  <c r="F15" i="34"/>
  <c r="I15" i="34"/>
  <c r="I36" i="34"/>
  <c r="C42" i="34"/>
  <c r="J36" i="34"/>
  <c r="G36" i="34"/>
  <c r="J42" i="34"/>
  <c r="I11" i="13"/>
  <c r="J11" i="13"/>
  <c r="H11" i="13"/>
  <c r="G11" i="13"/>
  <c r="F11" i="13"/>
  <c r="O39" i="17"/>
  <c r="O41" i="17" s="1"/>
  <c r="D37" i="13" s="1"/>
  <c r="M39" i="17"/>
  <c r="M41" i="17" s="1"/>
  <c r="P37" i="17"/>
  <c r="P36" i="17"/>
  <c r="P35" i="17"/>
  <c r="P34" i="17"/>
  <c r="P33" i="17"/>
  <c r="P32" i="17"/>
  <c r="P31" i="17"/>
  <c r="P30" i="17"/>
  <c r="P29" i="17"/>
  <c r="P28" i="17"/>
  <c r="P27" i="17"/>
  <c r="P26" i="17"/>
  <c r="P25" i="17"/>
  <c r="P24" i="17"/>
  <c r="P23" i="17"/>
  <c r="P22" i="17"/>
  <c r="P21" i="17"/>
  <c r="P20" i="17"/>
  <c r="M11" i="13"/>
  <c r="L11" i="13"/>
  <c r="K11" i="13"/>
  <c r="D11" i="13" l="1"/>
  <c r="N41" i="17"/>
  <c r="O42" i="34"/>
  <c r="U42" i="34"/>
  <c r="AB40" i="34"/>
  <c r="AB13" i="34"/>
  <c r="U36" i="34"/>
  <c r="C36" i="34"/>
  <c r="O17" i="34"/>
  <c r="AB17" i="34" s="1"/>
  <c r="C15" i="34"/>
  <c r="R38" i="34"/>
  <c r="H15" i="34"/>
  <c r="D15" i="34"/>
  <c r="D38" i="34" s="1"/>
  <c r="E38" i="34"/>
  <c r="N38" i="34"/>
  <c r="F38" i="34"/>
  <c r="I38" i="34"/>
  <c r="S38" i="34"/>
  <c r="J38" i="34"/>
  <c r="K15" i="34"/>
  <c r="K38" i="34" s="1"/>
  <c r="I13" i="13"/>
  <c r="J13" i="13"/>
  <c r="H13" i="13"/>
  <c r="G13" i="13"/>
  <c r="F13" i="13"/>
  <c r="E13" i="13"/>
  <c r="P39" i="17"/>
  <c r="M13" i="13"/>
  <c r="L13" i="13"/>
  <c r="P41" i="17" l="1"/>
  <c r="D39" i="13" s="1"/>
  <c r="N11" i="13"/>
  <c r="N13" i="13" s="1"/>
  <c r="D13" i="13"/>
  <c r="D35" i="13" s="1"/>
  <c r="AB42" i="34"/>
  <c r="C38" i="34"/>
  <c r="P15" i="34"/>
  <c r="P38" i="34" s="1"/>
  <c r="U14" i="34"/>
  <c r="U15" i="34" s="1"/>
  <c r="U38" i="34" s="1"/>
  <c r="O36" i="34"/>
  <c r="H36" i="34"/>
  <c r="H38" i="34" s="1"/>
  <c r="K13" i="13"/>
  <c r="H35" i="13"/>
  <c r="I35" i="13"/>
  <c r="J35" i="13"/>
  <c r="M35" i="13"/>
  <c r="G35" i="13"/>
  <c r="L35" i="13"/>
  <c r="F35" i="13"/>
  <c r="E35" i="13"/>
  <c r="G15" i="34" l="1"/>
  <c r="G38" i="34" s="1"/>
  <c r="O38" i="34" s="1"/>
  <c r="O14" i="34"/>
  <c r="AB36" i="34"/>
  <c r="K35" i="13"/>
  <c r="O15" i="34" l="1"/>
  <c r="AB14" i="34"/>
  <c r="AB15" i="34" l="1"/>
  <c r="AB38" i="34" s="1"/>
  <c r="N28" i="13"/>
  <c r="N27" i="13" l="1"/>
  <c r="N17" i="13"/>
  <c r="N30" i="13"/>
  <c r="N26" i="13"/>
  <c r="N31" i="13"/>
  <c r="N18" i="13"/>
  <c r="N21" i="13"/>
  <c r="N22" i="13"/>
  <c r="N37" i="13"/>
  <c r="N25" i="13"/>
  <c r="N29" i="13"/>
  <c r="N23" i="13"/>
  <c r="N16" i="13"/>
  <c r="N20" i="13"/>
  <c r="N24" i="13"/>
  <c r="C33" i="13" l="1"/>
  <c r="C13" i="13"/>
  <c r="N15" i="13"/>
  <c r="N39" i="13" l="1"/>
  <c r="N19" i="13"/>
  <c r="N33" i="13" s="1"/>
  <c r="N35" i="13" s="1"/>
  <c r="C35" i="13"/>
</calcChain>
</file>

<file path=xl/sharedStrings.xml><?xml version="1.0" encoding="utf-8"?>
<sst xmlns="http://schemas.openxmlformats.org/spreadsheetml/2006/main" count="1918" uniqueCount="170">
  <si>
    <t>Budget</t>
  </si>
  <si>
    <t>Total</t>
  </si>
  <si>
    <t/>
  </si>
  <si>
    <t>1000 - Admin</t>
  </si>
  <si>
    <t>(note 1)</t>
  </si>
  <si>
    <t>(note 2)</t>
  </si>
  <si>
    <t>(note 3)</t>
  </si>
  <si>
    <t>Note 1: ….</t>
  </si>
  <si>
    <t>Note 2: ….</t>
  </si>
  <si>
    <t>Note 3: ….</t>
  </si>
  <si>
    <t>Note 4: ….</t>
  </si>
  <si>
    <t>Note 5: ….</t>
  </si>
  <si>
    <t>Si votre système comptable est configuré pour effectuer une analyse des écarts budgétaires, cet outil peut ne pas être nécessaire.</t>
  </si>
  <si>
    <t>Cet outil est une version simplifiée de l’outil de budgétisation et de prévision plus complexe, et n’inclut que certaines des fonctionnalités de cet outil plus avancé.</t>
  </si>
  <si>
    <r>
      <t>Si vous avez besoin d'aide pour mettre en œuvre cet outil, vous pouvez contacter</t>
    </r>
    <r>
      <rPr>
        <u/>
        <sz val="11"/>
        <color theme="1"/>
        <rFont val="Calibri (Body)"/>
      </rPr>
      <t xml:space="preserve"> </t>
    </r>
    <r>
      <rPr>
        <i/>
        <u/>
        <sz val="11"/>
        <color theme="4" tint="-0.499984740745262"/>
        <rFont val="Calibri (Body)"/>
      </rPr>
      <t>ToolSupport@orbisrisk.ca</t>
    </r>
  </si>
  <si>
    <t>Fonctionnalité des outils</t>
  </si>
  <si>
    <t>Outil simple d’analyse des écarts</t>
  </si>
  <si>
    <t>Outil complexe de prévisions</t>
  </si>
  <si>
    <t>Budgétisation</t>
  </si>
  <si>
    <t>Écart Budget vs Réel</t>
  </si>
  <si>
    <t>Analyse des écarts budgétaires</t>
  </si>
  <si>
    <t>Prévision des excédents/déficits</t>
  </si>
  <si>
    <t>Prévision des besoins de trésorerie</t>
  </si>
  <si>
    <t>Calcul des revenus différés</t>
  </si>
  <si>
    <t>O</t>
  </si>
  <si>
    <t>Instructions de l'outil</t>
  </si>
  <si>
    <t>Déterminer quelles lignes budgétaires (lignes de revenus et de dépenses) vous souhaitez inclure et les ajouter à toutes les feuilles.</t>
  </si>
  <si>
    <t>- assurez-vous d’utiliser les titres exacts de votre plan comptable</t>
  </si>
  <si>
    <t>- demandez à votre expert du système financier de créer les rapports nécessaires.</t>
  </si>
  <si>
    <t>Ajout des données réelles du système financier</t>
  </si>
  <si>
    <t>Si vous souhaitez saisir les données manuellement, vous pouvez créer des rapports à partir du système financier et copier-coller les données dans chaque onglet du feuille de calcul.</t>
  </si>
  <si>
    <t>Si vous souhaitez importer directement les données depuis votre système financier:</t>
  </si>
  <si>
    <t>- demandez à votre expert Excel  de créer les formules permettant d’extraire les données dans le modèle à partir du système financier ou des exports Excel.</t>
  </si>
  <si>
    <t>Analyse des écarts</t>
  </si>
  <si>
    <t>En tant que responsable financier, et si vous en avez le temps, ajoutez les explications des écarts que vous connaissez, ou ajoutez des questions pour les départements dans chaque onglet de programme</t>
  </si>
  <si>
    <t>Comparez les totaux de chaque onglet avec les totaux de votre système financier pour vous assurer que les données concordent.</t>
  </si>
  <si>
    <t>Imprimez chaque onglet de programme et enregistrez-le en PDF. Envoyez-le au responsable de département et demandez-lui d’expliquer tout écart supérieur à un seuil.</t>
  </si>
  <si>
    <t>Ayez des discussions avec les responsables de département sur leur analyse des écarts lorsque leurs réponses ne sont pas convaincantes ou n’expliquent pas les écarts.</t>
  </si>
  <si>
    <t>Quelques questions à se poser en tant que responsable financier :</t>
  </si>
  <si>
    <t>Toutes les dépenses sont-elles incluses ? / Toutes les factures sont-elles saisies ?</t>
  </si>
  <si>
    <t>Les dépenses sont-elles dans les bons comptes ?</t>
  </si>
  <si>
    <t>Les dépenses sont-elles dans les bonnes périodes ?</t>
  </si>
  <si>
    <t>Les hypothèses budgétaires étaient-elles erronées ?</t>
  </si>
  <si>
    <t>Les salaires sont-ils correctement imputés aux projets ?</t>
  </si>
  <si>
    <t>Les frais administratifs sont-ils correctement imputés aux projets ?</t>
  </si>
  <si>
    <t>Des factures n’ont-elles pas été saisies ou payées ?</t>
  </si>
  <si>
    <t>Les niveaux de personnel sont-ils différents de ceux attendus ?</t>
  </si>
  <si>
    <t>Y a-t-il des paiements automatiques qui ont été débités de la banque mais non saisis ?</t>
  </si>
  <si>
    <t>Cet onglet est l’endroit où vous saisissez les données qui alimenteront tous les autres onglets de l’outil.</t>
  </si>
  <si>
    <t>Date des informations financières</t>
  </si>
  <si>
    <t>Nom de l’organisation de la Première Nation :</t>
  </si>
  <si>
    <t xml:space="preserve">Exercice financier </t>
  </si>
  <si>
    <t>Revenus et dépenses prévus – Services financés par le financement de base</t>
  </si>
  <si>
    <t>Sources de fonds / Revenus</t>
  </si>
  <si>
    <t>Financement de l'année en cours</t>
  </si>
  <si>
    <t>Transféré à partir des réserves du Conseil</t>
  </si>
  <si>
    <t xml:space="preserve">Dépenses opérationnelles </t>
  </si>
  <si>
    <t>Salaires et avantages sociaux</t>
  </si>
  <si>
    <t xml:space="preserve">Frais de marketing  et de publicité </t>
  </si>
  <si>
    <t>Frais généraux de bureau</t>
  </si>
  <si>
    <t>Frais de consultation (incl. services juridiques et comptables)</t>
  </si>
  <si>
    <t>Remboursements de frais</t>
  </si>
  <si>
    <t xml:space="preserve">Déplacement </t>
  </si>
  <si>
    <t xml:space="preserve">Télécommunications </t>
  </si>
  <si>
    <t xml:space="preserve">Affranchissements et courrier </t>
  </si>
  <si>
    <t>Frais de réunion</t>
  </si>
  <si>
    <t>Conférences</t>
  </si>
  <si>
    <t>Développement professionnel</t>
  </si>
  <si>
    <t>Frais d'administration</t>
  </si>
  <si>
    <t>Loyer</t>
  </si>
  <si>
    <t>Services publics</t>
  </si>
  <si>
    <t>Assurances</t>
  </si>
  <si>
    <t>Contributions charitables</t>
  </si>
  <si>
    <t>Frais bancaires</t>
  </si>
  <si>
    <t>Excédent (déficit) budgété</t>
  </si>
  <si>
    <t>Écart budget-réel</t>
  </si>
  <si>
    <t>Explications des écarts budgétaires significatifs:</t>
  </si>
  <si>
    <t>Revenus et dépenses prévus – Services financés par le financement fondé sur des projets</t>
  </si>
  <si>
    <t>Frais d'internet</t>
  </si>
  <si>
    <t>Frais bancaire</t>
  </si>
  <si>
    <t>Projets financés par SAC</t>
  </si>
  <si>
    <t>Projets non financés par SAC</t>
  </si>
  <si>
    <t>Projets non financés</t>
  </si>
  <si>
    <t>Sous-total financés  SAC</t>
  </si>
  <si>
    <t>Sous-total  non financés  SAC</t>
  </si>
  <si>
    <t xml:space="preserve">Sous-
total
non financés </t>
  </si>
  <si>
    <t>2000  Projet A</t>
  </si>
  <si>
    <t>2001 Projet B</t>
  </si>
  <si>
    <t>2003 Projet D</t>
  </si>
  <si>
    <t>2004 Projet E</t>
  </si>
  <si>
    <t>2005 Projet F</t>
  </si>
  <si>
    <t>2006 Projet G</t>
  </si>
  <si>
    <t>2007 Projet H</t>
  </si>
  <si>
    <t>2008 Projet I</t>
  </si>
  <si>
    <t>2009 Projet J</t>
  </si>
  <si>
    <t>2010 Projet K</t>
  </si>
  <si>
    <t>2011 Projet L</t>
  </si>
  <si>
    <t>3000 Projet M</t>
  </si>
  <si>
    <t>3001 Projet N</t>
  </si>
  <si>
    <t>3002 Projet O</t>
  </si>
  <si>
    <t>Analyse du budget et des écarts</t>
  </si>
  <si>
    <t>Programme/Projet:</t>
  </si>
  <si>
    <t>Responsable budgétaire:</t>
  </si>
  <si>
    <t>Madame X</t>
  </si>
  <si>
    <t>Préparé par:</t>
  </si>
  <si>
    <t>Date de préparation :</t>
  </si>
  <si>
    <t>Cumul réel à ce jour</t>
  </si>
  <si>
    <t>Avril</t>
  </si>
  <si>
    <t>Mai</t>
  </si>
  <si>
    <t>Juin</t>
  </si>
  <si>
    <t>Aout</t>
  </si>
  <si>
    <t>Sept</t>
  </si>
  <si>
    <t>Mars</t>
  </si>
  <si>
    <t xml:space="preserve">Écart </t>
  </si>
  <si>
    <t>Oct.</t>
  </si>
  <si>
    <t>Nov.</t>
  </si>
  <si>
    <t>Déc.</t>
  </si>
  <si>
    <t>Janv.</t>
  </si>
  <si>
    <t>Fév.</t>
  </si>
  <si>
    <t>Commentaires et explications</t>
  </si>
  <si>
    <t>Moins de consultants utilisés que prévu</t>
  </si>
  <si>
    <t xml:space="preserve">Loyer plus élevé que prévu en raison d'augmentations </t>
  </si>
  <si>
    <t>Résumé – Programmes de base</t>
  </si>
  <si>
    <t>Dépenses totales</t>
  </si>
  <si>
    <t>Excédent (déficit)</t>
  </si>
  <si>
    <t>Insérer le nom du projet</t>
  </si>
  <si>
    <t>Résumé-Prog. fondés sur projet</t>
  </si>
  <si>
    <t>Juil.</t>
  </si>
  <si>
    <r>
      <t xml:space="preserve">Consultations </t>
    </r>
    <r>
      <rPr>
        <sz val="10"/>
        <rFont val="Calibri"/>
        <family val="2"/>
        <scheme val="minor"/>
      </rPr>
      <t>(incl. serv.juridiques et comptables)</t>
    </r>
  </si>
  <si>
    <t xml:space="preserve">Cet outil a été conçu par Orbis Risk Consulting Inc. et mis à disposition d’AFOA Canada afin d’être partagé avec ses membres et ses étudiants. </t>
  </si>
  <si>
    <t>L’outil est conçu pour être utilisé indépendamment du système comptable, ou pour être intégré à votre système comptable.</t>
  </si>
  <si>
    <t xml:space="preserve">Comme pour toute feuille de calcul de budgétisation ou de prévision, cet outil devra être personnalisé par une personne ayant de l’expérience avec Excel </t>
  </si>
  <si>
    <t>et une bonne compréhension des systèmes de budgétisation et de comptabilité.</t>
  </si>
  <si>
    <t xml:space="preserve">Vous pouvez également partager la feuille de calcul dans un site MS Teams afin que plusieurs personnes puissent l’éditer. Si vous choisissez cette option, vous devez verrouiller les données financières </t>
  </si>
  <si>
    <t>dans les pages de sommaire et les onglets de programme, ou vérifier par la suite que les chiffres n’ont pas été modifiés.</t>
  </si>
  <si>
    <t>1001 - Feux</t>
  </si>
  <si>
    <t>1002 - Logement</t>
  </si>
  <si>
    <t>1003 - Éducation</t>
  </si>
  <si>
    <t>1004 - Santé</t>
  </si>
  <si>
    <t>1005 - Terres</t>
  </si>
  <si>
    <t>1006 - OPE+</t>
  </si>
  <si>
    <t>1007 - Capitale</t>
  </si>
  <si>
    <t>1008  - Conseil</t>
  </si>
  <si>
    <t>1010 - RH</t>
  </si>
  <si>
    <t>1009-Communications</t>
  </si>
  <si>
    <t>3003 Projet P</t>
  </si>
  <si>
    <t>3004 Projet Q</t>
  </si>
  <si>
    <t>4004 Projet V</t>
  </si>
  <si>
    <t>Excédent (déficit) réel à ce jour</t>
  </si>
  <si>
    <t>I</t>
  </si>
  <si>
    <t>4000  Projet R</t>
  </si>
  <si>
    <t>4001 Projet S</t>
  </si>
  <si>
    <t>4002 - Projet T</t>
  </si>
  <si>
    <t>4003 - Projet U</t>
  </si>
  <si>
    <t>2002 Projet C</t>
  </si>
  <si>
    <t>JJ-MM-AA</t>
  </si>
  <si>
    <t>Prénom, nom</t>
  </si>
  <si>
    <r>
      <t xml:space="preserve">Préparé sur la base des résultats réels au </t>
    </r>
    <r>
      <rPr>
        <sz val="12"/>
        <color rgb="FFFF0000"/>
        <rFont val="Calibri"/>
        <family val="2"/>
        <scheme val="minor"/>
      </rPr>
      <t>JJ MM, AA</t>
    </r>
  </si>
  <si>
    <r>
      <rPr>
        <sz val="12"/>
        <color rgb="FFFF0000"/>
        <rFont val="Calibri"/>
        <family val="2"/>
        <scheme val="minor"/>
      </rPr>
      <t xml:space="preserve">XYZ  </t>
    </r>
    <r>
      <rPr>
        <sz val="12"/>
        <color theme="1"/>
        <rFont val="Calibri"/>
        <family val="2"/>
        <scheme val="minor"/>
      </rPr>
      <t>Première Nation</t>
    </r>
  </si>
  <si>
    <r>
      <t>20</t>
    </r>
    <r>
      <rPr>
        <sz val="12"/>
        <color rgb="FFFF0000"/>
        <rFont val="Calibri"/>
        <family val="2"/>
        <scheme val="minor"/>
      </rPr>
      <t>XX-XX</t>
    </r>
  </si>
  <si>
    <t xml:space="preserve">Insérer le nom du responsable </t>
  </si>
  <si>
    <t>Moins en raison d'un nombre réduit d'embauche</t>
  </si>
  <si>
    <t>Dans l’onglet Données, veuillez inscrire les informations qui alimenteront les autres onglets de l’outil (voir la section en rouge).</t>
  </si>
  <si>
    <t>Dans chaque onglet Programme et Département, n’inscrivez rien dans les trois premières lignes. Saisissez vos informations uniquement dans les sections en bleu.</t>
  </si>
  <si>
    <t>Mettez à jour (renommez) les titres des onglets avec les programmes et projets de votre Première Nation /organisation (Code et Nom)</t>
  </si>
  <si>
    <t>Consultez la vidéo expliquant comment corriger un hyperlien.</t>
  </si>
  <si>
    <t>Mettre à jour les titres de colonnes dans les onglets « Résumé – Programmes de base » et « Résumé – Programmes fondés sur des projets » afin d’assurer le lien avec l'onglet approprié.</t>
  </si>
  <si>
    <t xml:space="preserve">1000 - Administration </t>
  </si>
  <si>
    <t xml:space="preserve">A propos de cet outil-  Analyse du budgét et des écarts_Outil version simple </t>
  </si>
  <si>
    <t>En attente du paiement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</si>
</sst>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yyyy/mm/dd;@"/>
  </numFmts>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1"/>
      <color rgb="FFC00000"/>
      <name val="Calibri"/>
      <family val="2"/>
      <scheme val="minor"/>
    </font>
    <font>
      <b/>
      <sz val="11"/>
      <color rgb="FFC00000"/>
      <name val="Calibri"/>
      <family val="2"/>
      <scheme val="minor"/>
    </font>
    <font>
      <b/>
      <sz val="16"/>
      <color theme="1"/>
      <name val="Calibri"/>
      <family val="2"/>
      <scheme val="minor"/>
    </font>
    <font>
      <b/>
      <sz val="14"/>
      <color rgb="FFFF0000"/>
      <name val="Calibri"/>
      <family val="2"/>
      <scheme val="minor"/>
    </font>
    <font>
      <u/>
      <sz val="11"/>
      <color theme="10"/>
      <name val="Calibri"/>
      <family val="2"/>
      <scheme val="minor"/>
    </font>
    <font>
      <sz val="12"/>
      <name val="Calibri"/>
      <family val="2"/>
      <scheme val="minor"/>
    </font>
    <font>
      <b/>
      <sz val="11"/>
      <color indexed="8"/>
      <name val="Calibri"/>
      <family val="2"/>
      <scheme val="minor"/>
    </font>
    <font>
      <b/>
      <sz val="12"/>
      <color rgb="FF000000"/>
      <name val="Calibri"/>
      <family val="2"/>
      <scheme val="minor"/>
    </font>
    <font>
      <sz val="12"/>
      <color rgb="FF000000"/>
      <name val="Calibri"/>
      <family val="2"/>
      <scheme val="minor"/>
    </font>
    <font>
      <b/>
      <sz val="8"/>
      <color theme="1"/>
      <name val="Calibri"/>
      <family val="2"/>
      <scheme val="minor"/>
    </font>
    <font>
      <b/>
      <i/>
      <sz val="9"/>
      <color rgb="FFFF0000"/>
      <name val="Calibri"/>
      <family val="2"/>
      <scheme val="minor"/>
    </font>
    <font>
      <sz val="13"/>
      <color theme="1"/>
      <name val="Calibri"/>
      <family val="2"/>
      <scheme val="minor"/>
    </font>
    <font>
      <b/>
      <sz val="13"/>
      <color theme="1"/>
      <name val="Calibri"/>
      <family val="2"/>
      <scheme val="minor"/>
    </font>
    <font>
      <u/>
      <sz val="11"/>
      <color theme="1"/>
      <name val="Calibri (Body)"/>
    </font>
    <font>
      <i/>
      <sz val="9"/>
      <color theme="1"/>
      <name val="Calibri"/>
      <family val="2"/>
      <scheme val="minor"/>
    </font>
    <font>
      <i/>
      <u/>
      <sz val="11"/>
      <color theme="4" tint="-0.499984740745262"/>
      <name val="Calibri (Body)"/>
    </font>
    <font>
      <i/>
      <sz val="11"/>
      <color theme="1"/>
      <name val="Calibri"/>
      <family val="2"/>
      <scheme val="minor"/>
    </font>
    <font>
      <sz val="10"/>
      <name val="Calibri"/>
      <family val="2"/>
      <scheme val="minor"/>
    </font>
    <font>
      <sz val="11"/>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4" fillId="0" borderId="0" applyFont="0" applyFill="0" applyBorder="0" applyAlignment="0" applyProtection="0"/>
    <xf numFmtId="0" fontId="13" fillId="0" borderId="0" applyNumberFormat="0" applyFill="0" applyBorder="0" applyAlignment="0" applyProtection="0"/>
  </cellStyleXfs>
  <cellXfs count="207">
    <xf numFmtId="0" fontId="0" fillId="0" borderId="0" xfId="0"/>
    <xf numFmtId="164" fontId="0" fillId="0" borderId="0" xfId="1" applyNumberFormat="1" applyFont="1"/>
    <xf numFmtId="0" fontId="0" fillId="0" borderId="0" xfId="0" applyAlignment="1">
      <alignment horizontal="right"/>
    </xf>
    <xf numFmtId="0" fontId="6" fillId="0" borderId="0" xfId="0" applyFont="1"/>
    <xf numFmtId="0" fontId="3" fillId="0" borderId="0" xfId="0" applyFont="1"/>
    <xf numFmtId="15" fontId="7" fillId="0" borderId="0" xfId="0" quotePrefix="1" applyNumberFormat="1" applyFont="1"/>
    <xf numFmtId="0" fontId="9" fillId="0" borderId="7" xfId="0" applyFont="1" applyBorder="1"/>
    <xf numFmtId="0" fontId="10" fillId="0" borderId="7" xfId="0" applyFont="1" applyBorder="1"/>
    <xf numFmtId="0" fontId="5" fillId="0" borderId="7" xfId="0" applyFont="1" applyBorder="1"/>
    <xf numFmtId="17" fontId="5" fillId="4" borderId="0" xfId="0" applyNumberFormat="1" applyFont="1" applyFill="1" applyAlignment="1">
      <alignment horizontal="center" wrapText="1"/>
    </xf>
    <xf numFmtId="17" fontId="5" fillId="4" borderId="7" xfId="0" applyNumberFormat="1" applyFont="1" applyFill="1" applyBorder="1" applyAlignment="1">
      <alignment horizontal="center" wrapText="1"/>
    </xf>
    <xf numFmtId="17" fontId="5" fillId="4" borderId="4" xfId="0" applyNumberFormat="1" applyFont="1" applyFill="1" applyBorder="1" applyAlignment="1">
      <alignment horizontal="center" wrapText="1"/>
    </xf>
    <xf numFmtId="17" fontId="5" fillId="4" borderId="0" xfId="0" applyNumberFormat="1" applyFont="1" applyFill="1" applyAlignment="1">
      <alignment horizontal="center" vertical="center" wrapText="1"/>
    </xf>
    <xf numFmtId="15" fontId="12" fillId="0" borderId="0" xfId="0" applyNumberFormat="1" applyFont="1"/>
    <xf numFmtId="15" fontId="8" fillId="0" borderId="0" xfId="0" applyNumberFormat="1" applyFont="1"/>
    <xf numFmtId="164" fontId="0" fillId="0" borderId="12" xfId="1" applyNumberFormat="1" applyFont="1" applyBorder="1"/>
    <xf numFmtId="0" fontId="6" fillId="0" borderId="0" xfId="0" applyFont="1" applyAlignment="1">
      <alignment horizontal="center"/>
    </xf>
    <xf numFmtId="164" fontId="3" fillId="0" borderId="11" xfId="1" applyNumberFormat="1" applyFont="1" applyBorder="1"/>
    <xf numFmtId="164" fontId="3" fillId="0" borderId="12" xfId="1" applyNumberFormat="1" applyFont="1" applyBorder="1" applyAlignment="1">
      <alignment horizontal="right"/>
    </xf>
    <xf numFmtId="164" fontId="3" fillId="0" borderId="12" xfId="1" applyNumberFormat="1" applyFont="1" applyBorder="1"/>
    <xf numFmtId="164" fontId="3" fillId="0" borderId="13" xfId="1" applyNumberFormat="1" applyFont="1" applyBorder="1"/>
    <xf numFmtId="0" fontId="14" fillId="0" borderId="0" xfId="0" applyFont="1"/>
    <xf numFmtId="0" fontId="6" fillId="0" borderId="0" xfId="0" applyFont="1" applyAlignment="1">
      <alignment horizontal="right"/>
    </xf>
    <xf numFmtId="0" fontId="0" fillId="0" borderId="7" xfId="0" applyBorder="1"/>
    <xf numFmtId="38" fontId="0" fillId="0" borderId="0" xfId="1" applyNumberFormat="1" applyFont="1" applyBorder="1"/>
    <xf numFmtId="38" fontId="0" fillId="0" borderId="7" xfId="1" applyNumberFormat="1" applyFont="1" applyBorder="1"/>
    <xf numFmtId="38" fontId="0" fillId="0" borderId="0" xfId="1" applyNumberFormat="1" applyFont="1" applyFill="1" applyBorder="1"/>
    <xf numFmtId="38" fontId="0" fillId="0" borderId="7" xfId="1" applyNumberFormat="1" applyFont="1" applyFill="1" applyBorder="1"/>
    <xf numFmtId="38" fontId="0" fillId="0" borderId="5" xfId="1" applyNumberFormat="1" applyFont="1" applyBorder="1"/>
    <xf numFmtId="38" fontId="0" fillId="0" borderId="1" xfId="1" applyNumberFormat="1" applyFont="1" applyBorder="1"/>
    <xf numFmtId="38" fontId="0" fillId="0" borderId="12" xfId="1" applyNumberFormat="1" applyFont="1" applyBorder="1"/>
    <xf numFmtId="17" fontId="13" fillId="4" borderId="5" xfId="2" applyNumberFormat="1" applyFill="1" applyBorder="1" applyAlignment="1">
      <alignment horizontal="center" vertical="top" wrapText="1"/>
    </xf>
    <xf numFmtId="17" fontId="13" fillId="4" borderId="1" xfId="2" applyNumberFormat="1" applyFill="1" applyBorder="1" applyAlignment="1">
      <alignment horizontal="center" vertical="top" wrapText="1"/>
    </xf>
    <xf numFmtId="0" fontId="7" fillId="0" borderId="0" xfId="0" applyFont="1" applyAlignment="1">
      <alignment horizontal="center"/>
    </xf>
    <xf numFmtId="38" fontId="9" fillId="0" borderId="4" xfId="0" applyNumberFormat="1" applyFont="1" applyBorder="1"/>
    <xf numFmtId="38" fontId="9" fillId="0" borderId="0" xfId="0" applyNumberFormat="1" applyFont="1"/>
    <xf numFmtId="38" fontId="9" fillId="0" borderId="0" xfId="1" applyNumberFormat="1" applyFont="1" applyFill="1" applyBorder="1"/>
    <xf numFmtId="0" fontId="11" fillId="0" borderId="0" xfId="0" applyFont="1" applyAlignment="1">
      <alignment vertical="center"/>
    </xf>
    <xf numFmtId="15" fontId="6" fillId="0" borderId="0" xfId="0" quotePrefix="1" applyNumberFormat="1" applyFont="1" applyAlignment="1">
      <alignment horizontal="right"/>
    </xf>
    <xf numFmtId="0" fontId="0" fillId="0" borderId="0" xfId="0" applyAlignment="1">
      <alignment horizontal="left"/>
    </xf>
    <xf numFmtId="0" fontId="15" fillId="0" borderId="7" xfId="0" applyFont="1" applyBorder="1"/>
    <xf numFmtId="38" fontId="0" fillId="0" borderId="11" xfId="1" applyNumberFormat="1" applyFont="1" applyBorder="1"/>
    <xf numFmtId="17" fontId="5" fillId="4" borderId="0" xfId="0" quotePrefix="1" applyNumberFormat="1" applyFont="1" applyFill="1" applyAlignment="1">
      <alignment horizontal="center" wrapText="1"/>
    </xf>
    <xf numFmtId="15" fontId="16" fillId="0" borderId="0" xfId="0" applyNumberFormat="1" applyFont="1" applyAlignment="1">
      <alignment horizontal="right"/>
    </xf>
    <xf numFmtId="38" fontId="0" fillId="0" borderId="4" xfId="0" applyNumberFormat="1" applyBorder="1"/>
    <xf numFmtId="38" fontId="0" fillId="0" borderId="0" xfId="0" applyNumberFormat="1"/>
    <xf numFmtId="38" fontId="0" fillId="0" borderId="3" xfId="0" applyNumberFormat="1" applyBorder="1"/>
    <xf numFmtId="38" fontId="0" fillId="0" borderId="2" xfId="0" applyNumberFormat="1" applyBorder="1"/>
    <xf numFmtId="0" fontId="0" fillId="0" borderId="8" xfId="0" applyBorder="1"/>
    <xf numFmtId="0" fontId="0" fillId="0" borderId="4" xfId="0" applyBorder="1"/>
    <xf numFmtId="0" fontId="7" fillId="0" borderId="0" xfId="0" applyFont="1"/>
    <xf numFmtId="43" fontId="18" fillId="0" borderId="0" xfId="1" applyFont="1" applyAlignment="1"/>
    <xf numFmtId="17" fontId="13" fillId="4" borderId="9" xfId="2" applyNumberFormat="1" applyFill="1" applyBorder="1" applyAlignment="1">
      <alignment horizontal="center" vertical="top" wrapText="1"/>
    </xf>
    <xf numFmtId="17" fontId="13" fillId="4" borderId="3" xfId="2" applyNumberFormat="1" applyFill="1" applyBorder="1" applyAlignment="1">
      <alignment horizontal="center" vertical="top" wrapText="1"/>
    </xf>
    <xf numFmtId="17" fontId="5" fillId="0" borderId="0" xfId="2" applyNumberFormat="1" applyFont="1" applyFill="1" applyBorder="1" applyAlignment="1">
      <alignment vertical="top" wrapText="1"/>
    </xf>
    <xf numFmtId="0" fontId="13" fillId="0" borderId="0" xfId="2"/>
    <xf numFmtId="0" fontId="0" fillId="0" borderId="0" xfId="0" applyAlignment="1">
      <alignment vertical="center"/>
    </xf>
    <xf numFmtId="164" fontId="3" fillId="0" borderId="13" xfId="1" applyNumberFormat="1" applyFont="1" applyFill="1" applyBorder="1"/>
    <xf numFmtId="0" fontId="13" fillId="0" borderId="0" xfId="2" applyFill="1" applyAlignment="1">
      <alignment horizontal="left" vertical="center"/>
    </xf>
    <xf numFmtId="38" fontId="0" fillId="0" borderId="13" xfId="1" applyNumberFormat="1" applyFont="1" applyBorder="1"/>
    <xf numFmtId="38" fontId="0" fillId="0" borderId="8" xfId="0" applyNumberFormat="1" applyBorder="1"/>
    <xf numFmtId="164" fontId="0" fillId="0" borderId="13" xfId="1" applyNumberFormat="1" applyFont="1" applyBorder="1"/>
    <xf numFmtId="17" fontId="5" fillId="4" borderId="1" xfId="2" applyNumberFormat="1" applyFont="1" applyFill="1" applyBorder="1" applyAlignment="1">
      <alignment horizontal="center" vertical="top" wrapText="1"/>
    </xf>
    <xf numFmtId="38" fontId="3" fillId="0" borderId="4" xfId="1" applyNumberFormat="1" applyFont="1" applyBorder="1"/>
    <xf numFmtId="38" fontId="3" fillId="0" borderId="0" xfId="1" applyNumberFormat="1" applyFont="1" applyBorder="1" applyAlignment="1">
      <alignment horizontal="right"/>
    </xf>
    <xf numFmtId="38" fontId="3" fillId="0" borderId="0" xfId="1" applyNumberFormat="1" applyFont="1" applyBorder="1"/>
    <xf numFmtId="38" fontId="3" fillId="0" borderId="7" xfId="1" applyNumberFormat="1" applyFont="1" applyBorder="1"/>
    <xf numFmtId="38" fontId="3" fillId="0" borderId="7" xfId="1" applyNumberFormat="1" applyFont="1" applyFill="1" applyBorder="1"/>
    <xf numFmtId="38" fontId="3" fillId="0" borderId="8" xfId="1" applyNumberFormat="1" applyFont="1" applyBorder="1"/>
    <xf numFmtId="38" fontId="3" fillId="0" borderId="11" xfId="1" applyNumberFormat="1" applyFont="1" applyBorder="1"/>
    <xf numFmtId="38" fontId="3" fillId="0" borderId="12" xfId="1" applyNumberFormat="1" applyFont="1" applyBorder="1"/>
    <xf numFmtId="38" fontId="3" fillId="0" borderId="13" xfId="1" applyNumberFormat="1" applyFont="1" applyBorder="1"/>
    <xf numFmtId="38" fontId="6" fillId="0" borderId="7" xfId="1" applyNumberFormat="1" applyFont="1" applyBorder="1"/>
    <xf numFmtId="38" fontId="3" fillId="0" borderId="4" xfId="1" applyNumberFormat="1" applyFont="1" applyFill="1" applyBorder="1"/>
    <xf numFmtId="38" fontId="3" fillId="0" borderId="0" xfId="1" applyNumberFormat="1" applyFont="1" applyFill="1" applyBorder="1" applyAlignment="1">
      <alignment horizontal="right"/>
    </xf>
    <xf numFmtId="38" fontId="3" fillId="0" borderId="0" xfId="1" applyNumberFormat="1" applyFont="1" applyFill="1" applyBorder="1"/>
    <xf numFmtId="38" fontId="2" fillId="0" borderId="0" xfId="1" applyNumberFormat="1" applyFont="1" applyFill="1" applyBorder="1"/>
    <xf numFmtId="38" fontId="19" fillId="0" borderId="11" xfId="1" applyNumberFormat="1" applyFont="1" applyFill="1" applyBorder="1" applyAlignment="1">
      <alignment horizontal="center" vertical="top" wrapText="1"/>
    </xf>
    <xf numFmtId="38" fontId="19" fillId="0" borderId="12" xfId="1" applyNumberFormat="1" applyFont="1" applyFill="1" applyBorder="1" applyAlignment="1">
      <alignment horizontal="center" vertical="top" wrapText="1"/>
    </xf>
    <xf numFmtId="38" fontId="4" fillId="0" borderId="11" xfId="1" applyNumberFormat="1" applyFont="1" applyFill="1" applyBorder="1" applyAlignment="1">
      <alignment horizontal="center" vertical="top" wrapText="1"/>
    </xf>
    <xf numFmtId="38" fontId="4" fillId="0" borderId="15" xfId="1" applyNumberFormat="1" applyFont="1" applyBorder="1"/>
    <xf numFmtId="38" fontId="4" fillId="0" borderId="4" xfId="1" applyNumberFormat="1" applyFont="1" applyFill="1" applyBorder="1"/>
    <xf numFmtId="38" fontId="4" fillId="0" borderId="0" xfId="1" applyNumberFormat="1" applyFont="1" applyFill="1" applyBorder="1"/>
    <xf numFmtId="38" fontId="4" fillId="0" borderId="10" xfId="1" applyNumberFormat="1" applyFont="1" applyBorder="1"/>
    <xf numFmtId="38" fontId="4" fillId="0" borderId="11" xfId="1" applyNumberFormat="1" applyFont="1" applyFill="1" applyBorder="1"/>
    <xf numFmtId="38" fontId="4" fillId="0" borderId="12" xfId="1" applyNumberFormat="1" applyFont="1" applyFill="1" applyBorder="1"/>
    <xf numFmtId="38" fontId="5" fillId="0" borderId="10" xfId="1" applyNumberFormat="1" applyFont="1" applyBorder="1"/>
    <xf numFmtId="38" fontId="4" fillId="0" borderId="0" xfId="1" applyNumberFormat="1" applyFont="1" applyBorder="1"/>
    <xf numFmtId="38" fontId="4" fillId="0" borderId="3" xfId="1" applyNumberFormat="1" applyFont="1" applyBorder="1"/>
    <xf numFmtId="38" fontId="4" fillId="0" borderId="2" xfId="1" applyNumberFormat="1" applyFont="1" applyBorder="1"/>
    <xf numFmtId="38" fontId="4" fillId="0" borderId="6" xfId="1" applyNumberFormat="1" applyFont="1" applyBorder="1"/>
    <xf numFmtId="38" fontId="5" fillId="0" borderId="4" xfId="1" applyNumberFormat="1" applyFont="1" applyBorder="1"/>
    <xf numFmtId="38" fontId="5" fillId="0" borderId="0" xfId="1" applyNumberFormat="1" applyFont="1" applyBorder="1"/>
    <xf numFmtId="38" fontId="4" fillId="0" borderId="12" xfId="1" applyNumberFormat="1" applyFont="1" applyBorder="1"/>
    <xf numFmtId="38" fontId="4" fillId="0" borderId="0" xfId="1" applyNumberFormat="1" applyFont="1" applyFill="1" applyBorder="1" applyAlignment="1">
      <alignment horizontal="left"/>
    </xf>
    <xf numFmtId="17" fontId="13" fillId="4" borderId="2" xfId="2" applyNumberFormat="1" applyFill="1" applyBorder="1" applyAlignment="1">
      <alignment horizontal="center" vertical="top" wrapText="1"/>
    </xf>
    <xf numFmtId="38" fontId="19" fillId="0" borderId="13" xfId="1" applyNumberFormat="1" applyFont="1" applyFill="1" applyBorder="1" applyAlignment="1">
      <alignment horizontal="center" vertical="top" wrapText="1"/>
    </xf>
    <xf numFmtId="38" fontId="4" fillId="0" borderId="7" xfId="1" applyNumberFormat="1" applyFont="1" applyFill="1" applyBorder="1"/>
    <xf numFmtId="38" fontId="4" fillId="0" borderId="13" xfId="1" applyNumberFormat="1" applyFont="1" applyFill="1" applyBorder="1"/>
    <xf numFmtId="38" fontId="4" fillId="0" borderId="7" xfId="1" applyNumberFormat="1" applyFont="1" applyBorder="1"/>
    <xf numFmtId="38" fontId="4" fillId="0" borderId="8" xfId="1" applyNumberFormat="1" applyFont="1" applyBorder="1"/>
    <xf numFmtId="38" fontId="4" fillId="0" borderId="12" xfId="1" applyNumberFormat="1" applyFont="1" applyFill="1" applyBorder="1" applyAlignment="1">
      <alignment horizontal="center" vertical="top" wrapText="1"/>
    </xf>
    <xf numFmtId="38" fontId="4" fillId="0" borderId="13" xfId="1" applyNumberFormat="1" applyFont="1" applyFill="1" applyBorder="1" applyAlignment="1">
      <alignment horizontal="center" vertical="top" wrapText="1"/>
    </xf>
    <xf numFmtId="38" fontId="5" fillId="0" borderId="7" xfId="1" applyNumberFormat="1" applyFont="1" applyBorder="1"/>
    <xf numFmtId="38" fontId="4" fillId="0" borderId="13" xfId="1" applyNumberFormat="1" applyFont="1" applyBorder="1"/>
    <xf numFmtId="38" fontId="5" fillId="0" borderId="8" xfId="1" applyNumberFormat="1" applyFont="1" applyBorder="1"/>
    <xf numFmtId="15" fontId="17" fillId="0" borderId="0" xfId="0" applyNumberFormat="1" applyFont="1" applyAlignment="1">
      <alignment horizontal="left"/>
    </xf>
    <xf numFmtId="38" fontId="19" fillId="0" borderId="15" xfId="1" applyNumberFormat="1" applyFont="1" applyFill="1" applyBorder="1" applyAlignment="1">
      <alignment horizontal="center" vertical="top" wrapText="1"/>
    </xf>
    <xf numFmtId="38" fontId="4" fillId="0" borderId="10" xfId="1" applyNumberFormat="1" applyFont="1" applyFill="1" applyBorder="1"/>
    <xf numFmtId="38" fontId="4" fillId="0" borderId="15" xfId="1" applyNumberFormat="1" applyFont="1" applyFill="1" applyBorder="1"/>
    <xf numFmtId="38" fontId="4" fillId="0" borderId="2" xfId="1" applyNumberFormat="1" applyFont="1" applyFill="1" applyBorder="1" applyAlignment="1">
      <alignment horizontal="left"/>
    </xf>
    <xf numFmtId="17" fontId="5" fillId="4" borderId="16" xfId="2" applyNumberFormat="1" applyFont="1" applyFill="1" applyBorder="1" applyAlignment="1">
      <alignment horizontal="center" vertical="top" wrapText="1"/>
    </xf>
    <xf numFmtId="17" fontId="5" fillId="2" borderId="1" xfId="2" applyNumberFormat="1" applyFont="1" applyFill="1" applyBorder="1" applyAlignment="1">
      <alignment horizontal="center" vertical="top" wrapText="1"/>
    </xf>
    <xf numFmtId="17" fontId="5" fillId="2" borderId="9" xfId="2" applyNumberFormat="1" applyFont="1" applyFill="1" applyBorder="1" applyAlignment="1">
      <alignment horizontal="center" vertical="top" wrapText="1"/>
    </xf>
    <xf numFmtId="38" fontId="4" fillId="0" borderId="12" xfId="1" quotePrefix="1" applyNumberFormat="1" applyFont="1" applyFill="1" applyBorder="1" applyAlignment="1">
      <alignment horizontal="center" vertical="top" wrapText="1"/>
    </xf>
    <xf numFmtId="17" fontId="13" fillId="4" borderId="2" xfId="2" quotePrefix="1" applyNumberFormat="1" applyFill="1" applyBorder="1" applyAlignment="1">
      <alignment horizontal="center" vertical="top" wrapText="1"/>
    </xf>
    <xf numFmtId="38" fontId="0" fillId="0" borderId="9" xfId="1" applyNumberFormat="1" applyFont="1" applyBorder="1"/>
    <xf numFmtId="0" fontId="21" fillId="0" borderId="0" xfId="0" applyFont="1"/>
    <xf numFmtId="0" fontId="20" fillId="0" borderId="0" xfId="0" applyFont="1"/>
    <xf numFmtId="164" fontId="20" fillId="0" borderId="0" xfId="1" applyNumberFormat="1" applyFont="1"/>
    <xf numFmtId="0" fontId="20" fillId="0" borderId="0" xfId="0" applyFont="1" applyAlignment="1">
      <alignment horizontal="right"/>
    </xf>
    <xf numFmtId="38" fontId="21" fillId="0" borderId="14" xfId="1" applyNumberFormat="1" applyFont="1" applyFill="1" applyBorder="1"/>
    <xf numFmtId="38" fontId="21" fillId="0" borderId="14" xfId="1" applyNumberFormat="1" applyFont="1" applyFill="1" applyBorder="1" applyAlignment="1">
      <alignment horizontal="right"/>
    </xf>
    <xf numFmtId="164" fontId="20" fillId="0" borderId="0" xfId="1" applyNumberFormat="1" applyFont="1" applyBorder="1"/>
    <xf numFmtId="38" fontId="5" fillId="0" borderId="14" xfId="1" applyNumberFormat="1" applyFont="1" applyBorder="1"/>
    <xf numFmtId="164" fontId="0" fillId="0" borderId="15" xfId="1" applyNumberFormat="1" applyFont="1" applyBorder="1"/>
    <xf numFmtId="38" fontId="0" fillId="0" borderId="10" xfId="1" applyNumberFormat="1" applyFont="1" applyFill="1" applyBorder="1"/>
    <xf numFmtId="38" fontId="0" fillId="0" borderId="6" xfId="1" applyNumberFormat="1" applyFont="1" applyBorder="1"/>
    <xf numFmtId="38" fontId="0" fillId="0" borderId="16" xfId="1" applyNumberFormat="1" applyFont="1" applyBorder="1"/>
    <xf numFmtId="38" fontId="0" fillId="0" borderId="6" xfId="0" applyNumberFormat="1" applyBorder="1"/>
    <xf numFmtId="38" fontId="0" fillId="0" borderId="10" xfId="1" applyNumberFormat="1" applyFont="1" applyBorder="1"/>
    <xf numFmtId="0" fontId="1" fillId="0" borderId="0" xfId="0" applyFont="1"/>
    <xf numFmtId="0" fontId="0" fillId="0" borderId="0" xfId="0" applyAlignment="1">
      <alignment horizontal="center"/>
    </xf>
    <xf numFmtId="0" fontId="0" fillId="0" borderId="17" xfId="0" applyBorder="1"/>
    <xf numFmtId="0" fontId="0" fillId="0" borderId="20" xfId="0" applyBorder="1"/>
    <xf numFmtId="0" fontId="0" fillId="0" borderId="21" xfId="0" applyBorder="1" applyAlignment="1">
      <alignment horizontal="center"/>
    </xf>
    <xf numFmtId="0" fontId="0" fillId="0" borderId="22" xfId="0" applyBorder="1"/>
    <xf numFmtId="0" fontId="0" fillId="0" borderId="23" xfId="0" applyBorder="1" applyAlignment="1">
      <alignment horizontal="center"/>
    </xf>
    <xf numFmtId="0" fontId="0" fillId="0" borderId="24" xfId="0" applyBorder="1" applyAlignment="1">
      <alignment horizontal="center"/>
    </xf>
    <xf numFmtId="0" fontId="5" fillId="0" borderId="0" xfId="0" applyFont="1"/>
    <xf numFmtId="0" fontId="0" fillId="0" borderId="28" xfId="0" applyBorder="1"/>
    <xf numFmtId="0" fontId="0" fillId="0" borderId="23" xfId="0" applyBorder="1"/>
    <xf numFmtId="0" fontId="0" fillId="0" borderId="0" xfId="0" quotePrefix="1"/>
    <xf numFmtId="0" fontId="23" fillId="0" borderId="0" xfId="0" applyFont="1" applyAlignment="1">
      <alignment horizontal="center"/>
    </xf>
    <xf numFmtId="0" fontId="0" fillId="0" borderId="0" xfId="0" quotePrefix="1" applyAlignment="1">
      <alignment horizontal="left" indent="1"/>
    </xf>
    <xf numFmtId="0" fontId="5" fillId="0" borderId="0" xfId="0" applyFont="1" applyAlignment="1">
      <alignment horizontal="left"/>
    </xf>
    <xf numFmtId="0" fontId="25" fillId="0" borderId="0" xfId="0" quotePrefix="1" applyFont="1"/>
    <xf numFmtId="0" fontId="0" fillId="5" borderId="0" xfId="0" applyFill="1"/>
    <xf numFmtId="0" fontId="1" fillId="5" borderId="0" xfId="0" applyFont="1" applyFill="1"/>
    <xf numFmtId="0" fontId="3" fillId="5" borderId="0" xfId="0" applyFont="1" applyFill="1"/>
    <xf numFmtId="0" fontId="5" fillId="0" borderId="18" xfId="0" applyFont="1" applyBorder="1" applyAlignment="1">
      <alignment horizontal="center" wrapText="1"/>
    </xf>
    <xf numFmtId="0" fontId="5" fillId="0" borderId="19" xfId="0" applyFont="1" applyBorder="1" applyAlignment="1">
      <alignment horizontal="center" wrapText="1"/>
    </xf>
    <xf numFmtId="0" fontId="13" fillId="0" borderId="0" xfId="2" quotePrefix="1" applyFill="1" applyAlignment="1">
      <alignment horizontal="left" vertical="center"/>
    </xf>
    <xf numFmtId="0" fontId="6" fillId="0" borderId="0" xfId="0" applyFont="1" applyAlignment="1">
      <alignment horizontal="center" vertical="center"/>
    </xf>
    <xf numFmtId="17" fontId="13" fillId="4" borderId="5" xfId="2" applyNumberFormat="1" applyFill="1" applyBorder="1" applyAlignment="1">
      <alignment horizontal="center" vertical="center" wrapText="1"/>
    </xf>
    <xf numFmtId="17" fontId="13" fillId="4" borderId="1" xfId="2" applyNumberFormat="1" applyFill="1" applyBorder="1" applyAlignment="1">
      <alignment horizontal="center" vertical="center" wrapText="1"/>
    </xf>
    <xf numFmtId="0" fontId="5" fillId="0" borderId="0" xfId="0" applyFont="1" applyAlignment="1">
      <alignment horizontal="center" vertical="center"/>
    </xf>
    <xf numFmtId="17" fontId="5" fillId="4" borderId="10" xfId="0" applyNumberFormat="1" applyFont="1" applyFill="1" applyBorder="1" applyAlignment="1">
      <alignment horizontal="center" wrapText="1"/>
    </xf>
    <xf numFmtId="17" fontId="6" fillId="3" borderId="16" xfId="0" applyNumberFormat="1" applyFont="1" applyFill="1" applyBorder="1" applyAlignment="1">
      <alignment horizontal="center" vertical="center" wrapText="1"/>
    </xf>
    <xf numFmtId="17" fontId="6" fillId="3" borderId="1" xfId="0" applyNumberFormat="1" applyFont="1" applyFill="1" applyBorder="1" applyAlignment="1">
      <alignment horizontal="center" vertical="center" wrapText="1"/>
    </xf>
    <xf numFmtId="38" fontId="4" fillId="0" borderId="2" xfId="1" applyNumberFormat="1" applyFont="1" applyFill="1" applyBorder="1"/>
    <xf numFmtId="0" fontId="13" fillId="0" borderId="0" xfId="2" quotePrefix="1"/>
    <xf numFmtId="38" fontId="27" fillId="0" borderId="0" xfId="1" applyNumberFormat="1" applyFont="1" applyFill="1" applyBorder="1"/>
    <xf numFmtId="0" fontId="0" fillId="0" borderId="6" xfId="0" applyBorder="1"/>
    <xf numFmtId="38" fontId="1" fillId="0" borderId="0" xfId="1" applyNumberFormat="1" applyFont="1" applyFill="1" applyBorder="1"/>
    <xf numFmtId="38" fontId="6" fillId="0" borderId="5" xfId="1" applyNumberFormat="1" applyFont="1" applyBorder="1"/>
    <xf numFmtId="38" fontId="6" fillId="0" borderId="1" xfId="1" applyNumberFormat="1" applyFont="1" applyBorder="1"/>
    <xf numFmtId="38" fontId="6" fillId="0" borderId="9" xfId="1" applyNumberFormat="1" applyFont="1" applyBorder="1"/>
    <xf numFmtId="17" fontId="6" fillId="3" borderId="9" xfId="0" applyNumberFormat="1" applyFont="1" applyFill="1" applyBorder="1" applyAlignment="1">
      <alignment horizontal="center" vertical="center" wrapText="1"/>
    </xf>
    <xf numFmtId="0" fontId="0" fillId="0" borderId="10" xfId="0" applyBorder="1"/>
    <xf numFmtId="38" fontId="27" fillId="0" borderId="7" xfId="1" applyNumberFormat="1" applyFont="1" applyFill="1" applyBorder="1"/>
    <xf numFmtId="0" fontId="1" fillId="5" borderId="0" xfId="0" applyFont="1" applyFill="1" applyAlignment="1">
      <alignment horizontal="left"/>
    </xf>
    <xf numFmtId="15" fontId="6" fillId="5" borderId="0" xfId="0" quotePrefix="1" applyNumberFormat="1" applyFont="1" applyFill="1" applyAlignment="1">
      <alignment horizontal="right"/>
    </xf>
    <xf numFmtId="38" fontId="3" fillId="0" borderId="6" xfId="1" applyNumberFormat="1" applyFont="1" applyFill="1" applyBorder="1"/>
    <xf numFmtId="38" fontId="4" fillId="0" borderId="8" xfId="1" applyNumberFormat="1" applyFont="1" applyFill="1" applyBorder="1"/>
    <xf numFmtId="38" fontId="4" fillId="0" borderId="3" xfId="1" applyNumberFormat="1" applyFont="1" applyFill="1" applyBorder="1"/>
    <xf numFmtId="0" fontId="27" fillId="0" borderId="7" xfId="0" applyFont="1" applyBorder="1" applyAlignment="1">
      <alignment wrapText="1"/>
    </xf>
    <xf numFmtId="38" fontId="27" fillId="0" borderId="10" xfId="1" applyNumberFormat="1" applyFont="1" applyFill="1" applyBorder="1"/>
    <xf numFmtId="38" fontId="27" fillId="0" borderId="10" xfId="1" applyNumberFormat="1" applyFont="1" applyBorder="1"/>
    <xf numFmtId="38" fontId="27" fillId="0" borderId="15" xfId="1" applyNumberFormat="1" applyFont="1" applyBorder="1"/>
    <xf numFmtId="38" fontId="27" fillId="0" borderId="6" xfId="1" applyNumberFormat="1" applyFont="1" applyBorder="1"/>
    <xf numFmtId="38" fontId="27" fillId="0" borderId="16" xfId="1" applyNumberFormat="1" applyFont="1" applyBorder="1"/>
    <xf numFmtId="164" fontId="27" fillId="0" borderId="15" xfId="1" applyNumberFormat="1" applyFont="1" applyBorder="1"/>
    <xf numFmtId="38" fontId="27" fillId="0" borderId="6" xfId="0" applyNumberFormat="1" applyFont="1" applyBorder="1"/>
    <xf numFmtId="17" fontId="6" fillId="4" borderId="16" xfId="0" applyNumberFormat="1" applyFont="1" applyFill="1" applyBorder="1" applyAlignment="1">
      <alignment horizontal="center" vertical="center" wrapText="1"/>
    </xf>
    <xf numFmtId="38" fontId="21" fillId="0" borderId="14" xfId="1" applyNumberFormat="1" applyFont="1" applyBorder="1" applyAlignment="1">
      <alignment horizontal="right"/>
    </xf>
    <xf numFmtId="38" fontId="6" fillId="0" borderId="0" xfId="1" applyNumberFormat="1" applyFont="1" applyBorder="1"/>
    <xf numFmtId="38" fontId="21" fillId="0" borderId="14" xfId="1" applyNumberFormat="1" applyFont="1" applyBorder="1"/>
    <xf numFmtId="38" fontId="5" fillId="0" borderId="16" xfId="1" applyNumberFormat="1" applyFont="1" applyBorder="1"/>
    <xf numFmtId="0" fontId="6" fillId="2" borderId="25"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7" fillId="0" borderId="0" xfId="0" applyFont="1" applyAlignment="1">
      <alignment horizontal="center"/>
    </xf>
    <xf numFmtId="17" fontId="6" fillId="4" borderId="15" xfId="0" applyNumberFormat="1" applyFont="1" applyFill="1" applyBorder="1" applyAlignment="1">
      <alignment horizontal="center" vertical="center" wrapText="1"/>
    </xf>
    <xf numFmtId="17" fontId="6" fillId="4" borderId="6" xfId="0" applyNumberFormat="1" applyFont="1" applyFill="1" applyBorder="1" applyAlignment="1">
      <alignment horizontal="center" vertical="center" wrapText="1"/>
    </xf>
    <xf numFmtId="17" fontId="5" fillId="2" borderId="5" xfId="2" applyNumberFormat="1" applyFont="1" applyFill="1" applyBorder="1" applyAlignment="1">
      <alignment horizontal="center" vertical="top" wrapText="1"/>
    </xf>
    <xf numFmtId="17" fontId="5" fillId="2" borderId="1" xfId="2" applyNumberFormat="1" applyFont="1" applyFill="1" applyBorder="1" applyAlignment="1">
      <alignment horizontal="center" vertical="top" wrapText="1"/>
    </xf>
    <xf numFmtId="17" fontId="5" fillId="2" borderId="9" xfId="2" applyNumberFormat="1" applyFont="1" applyFill="1" applyBorder="1" applyAlignment="1">
      <alignment horizontal="center" vertical="top" wrapText="1"/>
    </xf>
    <xf numFmtId="0" fontId="11" fillId="0" borderId="0" xfId="0" applyFont="1" applyAlignment="1">
      <alignment horizontal="left" vertical="center"/>
    </xf>
    <xf numFmtId="0" fontId="6" fillId="0" borderId="0" xfId="0" applyFont="1" applyAlignment="1">
      <alignment horizontal="left"/>
    </xf>
    <xf numFmtId="165" fontId="1" fillId="5" borderId="0" xfId="0" applyNumberFormat="1" applyFont="1" applyFill="1" applyAlignment="1">
      <alignment horizontal="left"/>
    </xf>
    <xf numFmtId="165" fontId="3" fillId="5" borderId="0" xfId="0" applyNumberFormat="1" applyFont="1" applyFill="1" applyAlignment="1">
      <alignment horizontal="left"/>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17" fontId="6" fillId="3" borderId="5" xfId="0" applyNumberFormat="1" applyFont="1" applyFill="1" applyBorder="1" applyAlignment="1">
      <alignment horizontal="center" vertical="center" wrapText="1"/>
    </xf>
    <xf numFmtId="17" fontId="6" fillId="3" borderId="9" xfId="0" applyNumberFormat="1" applyFont="1" applyFill="1" applyBorder="1" applyAlignment="1">
      <alignment horizontal="center" vertical="center"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476250</xdr:colOff>
      <xdr:row>4</xdr:row>
      <xdr:rowOff>95250</xdr:rowOff>
    </xdr:to>
    <xdr:pic>
      <xdr:nvPicPr>
        <xdr:cNvPr id="2" name="Image 1">
          <a:extLst>
            <a:ext uri="{FF2B5EF4-FFF2-40B4-BE49-F238E27FC236}">
              <a16:creationId xmlns:a16="http://schemas.microsoft.com/office/drawing/2014/main" id="{2A7FD781-5DD4-422A-9200-C592628F4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110313</xdr:rowOff>
    </xdr:to>
    <xdr:pic>
      <xdr:nvPicPr>
        <xdr:cNvPr id="2" name="Image 1">
          <a:extLst>
            <a:ext uri="{FF2B5EF4-FFF2-40B4-BE49-F238E27FC236}">
              <a16:creationId xmlns:a16="http://schemas.microsoft.com/office/drawing/2014/main" id="{F5749C50-B2FF-4FB4-B48D-3A6D8DE08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69642</xdr:rowOff>
    </xdr:to>
    <xdr:pic>
      <xdr:nvPicPr>
        <xdr:cNvPr id="2" name="Image 1">
          <a:extLst>
            <a:ext uri="{FF2B5EF4-FFF2-40B4-BE49-F238E27FC236}">
              <a16:creationId xmlns:a16="http://schemas.microsoft.com/office/drawing/2014/main" id="{E83799BE-C71F-4DEE-B42F-7E5691E24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F22659BB-E9FD-421B-8C79-08FF83CF3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F561F9C0-9DC8-4532-B5E5-BB26A8225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1BE36D90-0B85-4AA8-AEFF-7B81C1BD9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81731</xdr:rowOff>
    </xdr:to>
    <xdr:pic>
      <xdr:nvPicPr>
        <xdr:cNvPr id="2" name="Image 1">
          <a:extLst>
            <a:ext uri="{FF2B5EF4-FFF2-40B4-BE49-F238E27FC236}">
              <a16:creationId xmlns:a16="http://schemas.microsoft.com/office/drawing/2014/main" id="{CEAA9A07-B1C4-42EC-B092-EBA679F92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111579</xdr:rowOff>
    </xdr:to>
    <xdr:pic>
      <xdr:nvPicPr>
        <xdr:cNvPr id="2" name="Image 1">
          <a:extLst>
            <a:ext uri="{FF2B5EF4-FFF2-40B4-BE49-F238E27FC236}">
              <a16:creationId xmlns:a16="http://schemas.microsoft.com/office/drawing/2014/main" id="{CFE5FBC3-6B6A-4268-8B87-DEFB02DA9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111579</xdr:rowOff>
    </xdr:to>
    <xdr:pic>
      <xdr:nvPicPr>
        <xdr:cNvPr id="2" name="Image 1">
          <a:extLst>
            <a:ext uri="{FF2B5EF4-FFF2-40B4-BE49-F238E27FC236}">
              <a16:creationId xmlns:a16="http://schemas.microsoft.com/office/drawing/2014/main" id="{9E09957F-D9C4-4FC7-A653-DD2CFCD57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111579</xdr:rowOff>
    </xdr:to>
    <xdr:pic>
      <xdr:nvPicPr>
        <xdr:cNvPr id="2" name="Image 1">
          <a:extLst>
            <a:ext uri="{FF2B5EF4-FFF2-40B4-BE49-F238E27FC236}">
              <a16:creationId xmlns:a16="http://schemas.microsoft.com/office/drawing/2014/main" id="{0BDC718A-8A40-4A30-B75D-698939E01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111579</xdr:rowOff>
    </xdr:to>
    <xdr:pic>
      <xdr:nvPicPr>
        <xdr:cNvPr id="2" name="Image 1">
          <a:extLst>
            <a:ext uri="{FF2B5EF4-FFF2-40B4-BE49-F238E27FC236}">
              <a16:creationId xmlns:a16="http://schemas.microsoft.com/office/drawing/2014/main" id="{AF80E23C-0421-4069-BECF-FC92363B6A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19050</xdr:rowOff>
    </xdr:to>
    <xdr:pic>
      <xdr:nvPicPr>
        <xdr:cNvPr id="2" name="Image 1">
          <a:extLst>
            <a:ext uri="{FF2B5EF4-FFF2-40B4-BE49-F238E27FC236}">
              <a16:creationId xmlns:a16="http://schemas.microsoft.com/office/drawing/2014/main" id="{FBE411FC-DFC8-4C12-9BAD-D8BCEF139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95250</xdr:rowOff>
    </xdr:to>
    <xdr:pic>
      <xdr:nvPicPr>
        <xdr:cNvPr id="3" name="Image 2">
          <a:extLst>
            <a:ext uri="{FF2B5EF4-FFF2-40B4-BE49-F238E27FC236}">
              <a16:creationId xmlns:a16="http://schemas.microsoft.com/office/drawing/2014/main" id="{6C2B2E76-EA48-4F48-B15A-7E5879049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27609</xdr:colOff>
      <xdr:row>4</xdr:row>
      <xdr:rowOff>101324</xdr:rowOff>
    </xdr:to>
    <xdr:pic>
      <xdr:nvPicPr>
        <xdr:cNvPr id="3" name="Image 2">
          <a:extLst>
            <a:ext uri="{FF2B5EF4-FFF2-40B4-BE49-F238E27FC236}">
              <a16:creationId xmlns:a16="http://schemas.microsoft.com/office/drawing/2014/main" id="{F6D9F6A2-C654-4630-B4E5-16A6F398E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3" name="Image 2">
          <a:extLst>
            <a:ext uri="{FF2B5EF4-FFF2-40B4-BE49-F238E27FC236}">
              <a16:creationId xmlns:a16="http://schemas.microsoft.com/office/drawing/2014/main" id="{75C883D3-F2B6-43DA-BEE0-63DA021AF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15E6DD26-29D3-443E-842A-975E42C43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33227</xdr:colOff>
      <xdr:row>4</xdr:row>
      <xdr:rowOff>110313</xdr:rowOff>
    </xdr:to>
    <xdr:pic>
      <xdr:nvPicPr>
        <xdr:cNvPr id="2" name="Image 1">
          <a:extLst>
            <a:ext uri="{FF2B5EF4-FFF2-40B4-BE49-F238E27FC236}">
              <a16:creationId xmlns:a16="http://schemas.microsoft.com/office/drawing/2014/main" id="{763B6052-D1B3-4468-A20A-ACA101775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22151</xdr:colOff>
      <xdr:row>4</xdr:row>
      <xdr:rowOff>110313</xdr:rowOff>
    </xdr:to>
    <xdr:pic>
      <xdr:nvPicPr>
        <xdr:cNvPr id="2" name="Image 1">
          <a:extLst>
            <a:ext uri="{FF2B5EF4-FFF2-40B4-BE49-F238E27FC236}">
              <a16:creationId xmlns:a16="http://schemas.microsoft.com/office/drawing/2014/main" id="{0C083F46-E885-484C-BF2F-5449489D7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110313</xdr:rowOff>
    </xdr:to>
    <xdr:pic>
      <xdr:nvPicPr>
        <xdr:cNvPr id="2" name="Image 1">
          <a:extLst>
            <a:ext uri="{FF2B5EF4-FFF2-40B4-BE49-F238E27FC236}">
              <a16:creationId xmlns:a16="http://schemas.microsoft.com/office/drawing/2014/main" id="{5D2E22A4-1B89-4A5B-B763-316886E3F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33227</xdr:colOff>
      <xdr:row>4</xdr:row>
      <xdr:rowOff>110313</xdr:rowOff>
    </xdr:to>
    <xdr:pic>
      <xdr:nvPicPr>
        <xdr:cNvPr id="2" name="Image 1">
          <a:extLst>
            <a:ext uri="{FF2B5EF4-FFF2-40B4-BE49-F238E27FC236}">
              <a16:creationId xmlns:a16="http://schemas.microsoft.com/office/drawing/2014/main" id="{CBB164B4-0064-433F-86DB-6C636F8E1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33227</xdr:colOff>
      <xdr:row>4</xdr:row>
      <xdr:rowOff>110313</xdr:rowOff>
    </xdr:to>
    <xdr:pic>
      <xdr:nvPicPr>
        <xdr:cNvPr id="2" name="Image 1">
          <a:extLst>
            <a:ext uri="{FF2B5EF4-FFF2-40B4-BE49-F238E27FC236}">
              <a16:creationId xmlns:a16="http://schemas.microsoft.com/office/drawing/2014/main" id="{30AF1BE1-7A72-4426-B47F-BE39FC949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110313</xdr:rowOff>
    </xdr:to>
    <xdr:pic>
      <xdr:nvPicPr>
        <xdr:cNvPr id="2" name="Image 1">
          <a:extLst>
            <a:ext uri="{FF2B5EF4-FFF2-40B4-BE49-F238E27FC236}">
              <a16:creationId xmlns:a16="http://schemas.microsoft.com/office/drawing/2014/main" id="{F02056DA-5084-4A7D-B62B-C58E86270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679985</xdr:colOff>
      <xdr:row>21</xdr:row>
      <xdr:rowOff>812</xdr:rowOff>
    </xdr:from>
    <xdr:to>
      <xdr:col>10</xdr:col>
      <xdr:colOff>494413</xdr:colOff>
      <xdr:row>24</xdr:row>
      <xdr:rowOff>158761</xdr:rowOff>
    </xdr:to>
    <xdr:sp macro="" textlink="">
      <xdr:nvSpPr>
        <xdr:cNvPr id="3" name="TextBox 2">
          <a:extLst>
            <a:ext uri="{FF2B5EF4-FFF2-40B4-BE49-F238E27FC236}">
              <a16:creationId xmlns:a16="http://schemas.microsoft.com/office/drawing/2014/main" id="{C7860F1B-CE24-6F48-86AF-0703479F0BE2}"/>
            </a:ext>
          </a:extLst>
        </xdr:cNvPr>
        <xdr:cNvSpPr txBox="1"/>
      </xdr:nvSpPr>
      <xdr:spPr>
        <a:xfrm rot="19691919">
          <a:off x="4326699" y="4110169"/>
          <a:ext cx="6291428" cy="77027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b="1"/>
            <a:t>NE SAISISSEZ AUCUNE DONNÉE FINANCIÈRE SUR CETTE PAGE – LES DONNÉES PROVIENNENT DE L’ONGLET</a:t>
          </a:r>
          <a:endParaRPr lang="en-US" sz="1800" b="1"/>
        </a:p>
      </xdr:txBody>
    </xdr:sp>
    <xdr:clientData/>
  </xdr:twoCellAnchor>
  <xdr:twoCellAnchor editAs="oneCell">
    <xdr:from>
      <xdr:col>0</xdr:col>
      <xdr:colOff>0</xdr:colOff>
      <xdr:row>0</xdr:row>
      <xdr:rowOff>0</xdr:rowOff>
    </xdr:from>
    <xdr:to>
      <xdr:col>2</xdr:col>
      <xdr:colOff>149679</xdr:colOff>
      <xdr:row>4</xdr:row>
      <xdr:rowOff>111579</xdr:rowOff>
    </xdr:to>
    <xdr:pic>
      <xdr:nvPicPr>
        <xdr:cNvPr id="2" name="Image 1">
          <a:extLst>
            <a:ext uri="{FF2B5EF4-FFF2-40B4-BE49-F238E27FC236}">
              <a16:creationId xmlns:a16="http://schemas.microsoft.com/office/drawing/2014/main" id="{460D6CC2-23AA-423C-B8ED-B3CF0560A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89576</xdr:rowOff>
    </xdr:to>
    <xdr:pic>
      <xdr:nvPicPr>
        <xdr:cNvPr id="3" name="Image 2">
          <a:extLst>
            <a:ext uri="{FF2B5EF4-FFF2-40B4-BE49-F238E27FC236}">
              <a16:creationId xmlns:a16="http://schemas.microsoft.com/office/drawing/2014/main" id="{3576E888-1415-47A1-9DD4-3A1F2A04A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22151</xdr:colOff>
      <xdr:row>4</xdr:row>
      <xdr:rowOff>110313</xdr:rowOff>
    </xdr:to>
    <xdr:pic>
      <xdr:nvPicPr>
        <xdr:cNvPr id="2" name="Image 1">
          <a:extLst>
            <a:ext uri="{FF2B5EF4-FFF2-40B4-BE49-F238E27FC236}">
              <a16:creationId xmlns:a16="http://schemas.microsoft.com/office/drawing/2014/main" id="{63A8F9E4-3485-45A4-8C41-FCA47655F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117308</xdr:rowOff>
    </xdr:to>
    <xdr:pic>
      <xdr:nvPicPr>
        <xdr:cNvPr id="3" name="Image 2">
          <a:extLst>
            <a:ext uri="{FF2B5EF4-FFF2-40B4-BE49-F238E27FC236}">
              <a16:creationId xmlns:a16="http://schemas.microsoft.com/office/drawing/2014/main" id="{6E7753D1-F203-4034-9FAD-497979EE9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55378</xdr:colOff>
      <xdr:row>4</xdr:row>
      <xdr:rowOff>110313</xdr:rowOff>
    </xdr:to>
    <xdr:pic>
      <xdr:nvPicPr>
        <xdr:cNvPr id="2" name="Image 1">
          <a:extLst>
            <a:ext uri="{FF2B5EF4-FFF2-40B4-BE49-F238E27FC236}">
              <a16:creationId xmlns:a16="http://schemas.microsoft.com/office/drawing/2014/main" id="{0B11DE64-47DC-4CEB-943B-03D294B84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55378</xdr:colOff>
      <xdr:row>4</xdr:row>
      <xdr:rowOff>110313</xdr:rowOff>
    </xdr:to>
    <xdr:pic>
      <xdr:nvPicPr>
        <xdr:cNvPr id="2" name="Image 1">
          <a:extLst>
            <a:ext uri="{FF2B5EF4-FFF2-40B4-BE49-F238E27FC236}">
              <a16:creationId xmlns:a16="http://schemas.microsoft.com/office/drawing/2014/main" id="{B7EA56B9-8F95-463E-AD71-EDCEB3557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55378</xdr:colOff>
      <xdr:row>4</xdr:row>
      <xdr:rowOff>110313</xdr:rowOff>
    </xdr:to>
    <xdr:pic>
      <xdr:nvPicPr>
        <xdr:cNvPr id="2" name="Image 1">
          <a:extLst>
            <a:ext uri="{FF2B5EF4-FFF2-40B4-BE49-F238E27FC236}">
              <a16:creationId xmlns:a16="http://schemas.microsoft.com/office/drawing/2014/main" id="{F82A075B-A945-40FF-AE10-6289D1589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33227</xdr:colOff>
      <xdr:row>4</xdr:row>
      <xdr:rowOff>110313</xdr:rowOff>
    </xdr:to>
    <xdr:pic>
      <xdr:nvPicPr>
        <xdr:cNvPr id="2" name="Image 1">
          <a:extLst>
            <a:ext uri="{FF2B5EF4-FFF2-40B4-BE49-F238E27FC236}">
              <a16:creationId xmlns:a16="http://schemas.microsoft.com/office/drawing/2014/main" id="{1786424D-5B05-404D-B897-59C3384B3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110313</xdr:rowOff>
    </xdr:to>
    <xdr:pic>
      <xdr:nvPicPr>
        <xdr:cNvPr id="3" name="Image 2">
          <a:extLst>
            <a:ext uri="{FF2B5EF4-FFF2-40B4-BE49-F238E27FC236}">
              <a16:creationId xmlns:a16="http://schemas.microsoft.com/office/drawing/2014/main" id="{B36297F6-D09F-4B53-97A1-240359E18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589494</xdr:colOff>
      <xdr:row>22</xdr:row>
      <xdr:rowOff>157113</xdr:rowOff>
    </xdr:from>
    <xdr:to>
      <xdr:col>17</xdr:col>
      <xdr:colOff>245420</xdr:colOff>
      <xdr:row>26</xdr:row>
      <xdr:rowOff>93122</xdr:rowOff>
    </xdr:to>
    <xdr:sp macro="" textlink="">
      <xdr:nvSpPr>
        <xdr:cNvPr id="2" name="TextBox 1">
          <a:extLst>
            <a:ext uri="{FF2B5EF4-FFF2-40B4-BE49-F238E27FC236}">
              <a16:creationId xmlns:a16="http://schemas.microsoft.com/office/drawing/2014/main" id="{702E1F96-5E02-B247-9C95-7C086F0427FD}"/>
            </a:ext>
          </a:extLst>
        </xdr:cNvPr>
        <xdr:cNvSpPr txBox="1"/>
      </xdr:nvSpPr>
      <xdr:spPr>
        <a:xfrm rot="19691919">
          <a:off x="7447494" y="4402542"/>
          <a:ext cx="6894926" cy="75243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solidFill>
                <a:schemeClr val="dk1"/>
              </a:solidFill>
              <a:effectLst/>
              <a:latin typeface="+mn-lt"/>
              <a:ea typeface="+mn-ea"/>
              <a:cs typeface="+mn-cs"/>
            </a:rPr>
            <a:t>NE SAISISSEZ AUCUNE DONNÉE FINANCIÈRE SUR CETTE PAGE – LES DONNÉES PROVIENNENT DE L’ONGLET</a:t>
          </a:r>
          <a:endParaRPr lang="en-CA" sz="2000">
            <a:effectLst/>
          </a:endParaRPr>
        </a:p>
      </xdr:txBody>
    </xdr:sp>
    <xdr:clientData/>
  </xdr:twoCellAnchor>
  <xdr:twoCellAnchor editAs="oneCell">
    <xdr:from>
      <xdr:col>0</xdr:col>
      <xdr:colOff>0</xdr:colOff>
      <xdr:row>0</xdr:row>
      <xdr:rowOff>0</xdr:rowOff>
    </xdr:from>
    <xdr:to>
      <xdr:col>1</xdr:col>
      <xdr:colOff>1251857</xdr:colOff>
      <xdr:row>4</xdr:row>
      <xdr:rowOff>111579</xdr:rowOff>
    </xdr:to>
    <xdr:pic>
      <xdr:nvPicPr>
        <xdr:cNvPr id="3" name="Image 2">
          <a:extLst>
            <a:ext uri="{FF2B5EF4-FFF2-40B4-BE49-F238E27FC236}">
              <a16:creationId xmlns:a16="http://schemas.microsoft.com/office/drawing/2014/main" id="{018B8027-F74C-4CC2-B948-99E8E5C02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FD1041D6-1165-49D2-85C3-B172EF1A0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ECBBB0C9-A7A6-421C-91F5-BB6822B55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B796EC8C-6E06-4CB9-82FF-2CD7165C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11076</xdr:colOff>
      <xdr:row>4</xdr:row>
      <xdr:rowOff>110313</xdr:rowOff>
    </xdr:to>
    <xdr:pic>
      <xdr:nvPicPr>
        <xdr:cNvPr id="2" name="Image 1">
          <a:extLst>
            <a:ext uri="{FF2B5EF4-FFF2-40B4-BE49-F238E27FC236}">
              <a16:creationId xmlns:a16="http://schemas.microsoft.com/office/drawing/2014/main" id="{10F10B84-C177-469E-88F9-4A86368C1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107950</xdr:rowOff>
    </xdr:to>
    <xdr:pic>
      <xdr:nvPicPr>
        <xdr:cNvPr id="2" name="Image 1">
          <a:extLst>
            <a:ext uri="{FF2B5EF4-FFF2-40B4-BE49-F238E27FC236}">
              <a16:creationId xmlns:a16="http://schemas.microsoft.com/office/drawing/2014/main" id="{B99B8556-7115-4C24-8896-7380F2A56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hann\Downloads\Budgeting-and-Variance-Analysis-Tool-Simple-Version.xlsx" TargetMode="External"/><Relationship Id="rId1" Type="http://schemas.openxmlformats.org/officeDocument/2006/relationships/externalLinkPath" Target="file:///C:\Users\shann\Downloads\Budgeting-and-Variance-Analysis-Tool-Simple-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Inputs"/>
      <sheetName val="Summary - Core Programs"/>
      <sheetName val="Summary - Proposal Based"/>
      <sheetName val="1000 Admin"/>
      <sheetName val="1001 Fire"/>
      <sheetName val="1002 Hous"/>
      <sheetName val="1003 Education"/>
      <sheetName val="1004 Health"/>
      <sheetName val="1005 Land"/>
      <sheetName val="1006 CFS"/>
      <sheetName val="1007 Capital"/>
      <sheetName val="1008 Council"/>
      <sheetName val="1009 Comms"/>
      <sheetName val="1010 HR"/>
      <sheetName val="2000 A"/>
      <sheetName val="2001 B"/>
      <sheetName val="2002  C"/>
      <sheetName val="2003 D"/>
      <sheetName val="2004 E"/>
      <sheetName val="2005 F"/>
      <sheetName val="2006 G"/>
      <sheetName val="2007 H"/>
      <sheetName val="2008 I"/>
      <sheetName val="2009 J"/>
      <sheetName val="2010 K"/>
      <sheetName val="3000 K"/>
      <sheetName val="3001 L"/>
      <sheetName val="3002 M"/>
      <sheetName val="3003 N"/>
      <sheetName val="3004 O"/>
      <sheetName val="3005 P"/>
      <sheetName val="4000 Q"/>
      <sheetName val="4001 R"/>
      <sheetName val="4002 S"/>
      <sheetName val="4003 T"/>
      <sheetName val="4004 U"/>
      <sheetName val="4005 - V"/>
    </sheetNames>
    <sheetDataSet>
      <sheetData sheetId="0"/>
      <sheetData sheetId="1"/>
      <sheetData sheetId="2"/>
      <sheetData sheetId="3"/>
      <sheetData sheetId="4"/>
      <sheetData sheetId="5"/>
      <sheetData sheetId="6"/>
      <sheetData sheetId="7"/>
      <sheetData sheetId="8">
        <row r="32">
          <cell r="N3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B654C-7698-CD48-BAE0-01A04D1ACBB4}">
  <dimension ref="A5:E57"/>
  <sheetViews>
    <sheetView zoomScaleNormal="100" workbookViewId="0">
      <selection activeCell="C8" sqref="C8"/>
    </sheetView>
  </sheetViews>
  <sheetFormatPr baseColWidth="10" defaultColWidth="11.44140625" defaultRowHeight="14.4"/>
  <cols>
    <col min="1" max="2" width="4.109375" customWidth="1"/>
    <col min="3" max="3" width="26.33203125" customWidth="1"/>
    <col min="4" max="4" width="19.6640625" customWidth="1"/>
    <col min="5" max="5" width="21.44140625" customWidth="1"/>
  </cols>
  <sheetData>
    <row r="5" spans="1:5" ht="18">
      <c r="A5" s="50" t="s">
        <v>168</v>
      </c>
    </row>
    <row r="7" spans="1:5">
      <c r="A7" t="s">
        <v>129</v>
      </c>
    </row>
    <row r="8" spans="1:5">
      <c r="A8" t="s">
        <v>130</v>
      </c>
    </row>
    <row r="9" spans="1:5">
      <c r="A9" t="s">
        <v>12</v>
      </c>
    </row>
    <row r="10" spans="1:5">
      <c r="A10" t="s">
        <v>13</v>
      </c>
    </row>
    <row r="11" spans="1:5">
      <c r="A11" t="s">
        <v>131</v>
      </c>
    </row>
    <row r="12" spans="1:5">
      <c r="A12" t="s">
        <v>132</v>
      </c>
    </row>
    <row r="13" spans="1:5">
      <c r="A13" t="s">
        <v>14</v>
      </c>
    </row>
    <row r="14" spans="1:5" ht="15" thickBot="1"/>
    <row r="15" spans="1:5" ht="16.2" thickBot="1">
      <c r="B15" s="189" t="s">
        <v>15</v>
      </c>
      <c r="C15" s="190"/>
      <c r="D15" s="190"/>
      <c r="E15" s="191"/>
    </row>
    <row r="16" spans="1:5" ht="28.8">
      <c r="B16" s="133"/>
      <c r="C16" s="140"/>
      <c r="D16" s="150" t="s">
        <v>16</v>
      </c>
      <c r="E16" s="151" t="s">
        <v>17</v>
      </c>
    </row>
    <row r="17" spans="1:5">
      <c r="B17" s="134" t="s">
        <v>18</v>
      </c>
      <c r="D17" s="132" t="s">
        <v>24</v>
      </c>
      <c r="E17" s="135" t="s">
        <v>24</v>
      </c>
    </row>
    <row r="18" spans="1:5">
      <c r="B18" s="134" t="s">
        <v>19</v>
      </c>
      <c r="D18" s="132" t="s">
        <v>24</v>
      </c>
      <c r="E18" s="135" t="s">
        <v>24</v>
      </c>
    </row>
    <row r="19" spans="1:5">
      <c r="B19" s="134" t="s">
        <v>20</v>
      </c>
      <c r="D19" s="132" t="s">
        <v>24</v>
      </c>
      <c r="E19" s="135" t="s">
        <v>24</v>
      </c>
    </row>
    <row r="20" spans="1:5">
      <c r="B20" s="134" t="s">
        <v>21</v>
      </c>
      <c r="D20" s="132"/>
      <c r="E20" s="135" t="s">
        <v>24</v>
      </c>
    </row>
    <row r="21" spans="1:5">
      <c r="B21" s="134" t="s">
        <v>22</v>
      </c>
      <c r="D21" s="132"/>
      <c r="E21" s="135" t="s">
        <v>24</v>
      </c>
    </row>
    <row r="22" spans="1:5" ht="15" thickBot="1">
      <c r="B22" s="136" t="s">
        <v>23</v>
      </c>
      <c r="C22" s="141"/>
      <c r="D22" s="137"/>
      <c r="E22" s="138" t="s">
        <v>24</v>
      </c>
    </row>
    <row r="25" spans="1:5">
      <c r="A25" s="139" t="s">
        <v>25</v>
      </c>
    </row>
    <row r="26" spans="1:5">
      <c r="A26" s="139" t="s">
        <v>18</v>
      </c>
    </row>
    <row r="27" spans="1:5">
      <c r="A27" s="132"/>
      <c r="B27" t="s">
        <v>162</v>
      </c>
    </row>
    <row r="28" spans="1:5">
      <c r="A28" s="132"/>
      <c r="B28" t="s">
        <v>164</v>
      </c>
    </row>
    <row r="29" spans="1:5">
      <c r="A29" s="132"/>
      <c r="B29" t="s">
        <v>166</v>
      </c>
    </row>
    <row r="30" spans="1:5">
      <c r="A30" s="132"/>
      <c r="B30" t="s">
        <v>165</v>
      </c>
    </row>
    <row r="31" spans="1:5">
      <c r="A31" s="132"/>
      <c r="B31" t="s">
        <v>163</v>
      </c>
    </row>
    <row r="32" spans="1:5">
      <c r="A32" s="132"/>
      <c r="B32" t="s">
        <v>26</v>
      </c>
    </row>
    <row r="33" spans="1:3">
      <c r="A33" s="132"/>
    </row>
    <row r="34" spans="1:3">
      <c r="A34" s="145" t="s">
        <v>29</v>
      </c>
      <c r="B34" s="142"/>
    </row>
    <row r="35" spans="1:3">
      <c r="A35" s="132"/>
      <c r="B35" t="s">
        <v>30</v>
      </c>
    </row>
    <row r="36" spans="1:3">
      <c r="A36" s="132"/>
      <c r="B36" t="s">
        <v>31</v>
      </c>
    </row>
    <row r="37" spans="1:3">
      <c r="A37" s="132"/>
      <c r="C37" s="142" t="s">
        <v>27</v>
      </c>
    </row>
    <row r="38" spans="1:3">
      <c r="A38" s="132"/>
      <c r="C38" s="142" t="s">
        <v>28</v>
      </c>
    </row>
    <row r="39" spans="1:3">
      <c r="A39" s="132"/>
      <c r="C39" s="142" t="s">
        <v>32</v>
      </c>
    </row>
    <row r="40" spans="1:3">
      <c r="A40" s="132"/>
      <c r="B40" t="s">
        <v>35</v>
      </c>
    </row>
    <row r="41" spans="1:3">
      <c r="A41" s="132"/>
    </row>
    <row r="42" spans="1:3">
      <c r="A42" s="145" t="s">
        <v>33</v>
      </c>
    </row>
    <row r="43" spans="1:3">
      <c r="A43" s="132"/>
      <c r="B43" t="s">
        <v>34</v>
      </c>
    </row>
    <row r="44" spans="1:3">
      <c r="A44" s="132"/>
      <c r="B44" t="s">
        <v>36</v>
      </c>
    </row>
    <row r="45" spans="1:3">
      <c r="A45" s="132"/>
      <c r="B45" t="s">
        <v>133</v>
      </c>
    </row>
    <row r="46" spans="1:3">
      <c r="A46" s="132"/>
      <c r="B46" t="s">
        <v>134</v>
      </c>
    </row>
    <row r="47" spans="1:3">
      <c r="B47" t="s">
        <v>37</v>
      </c>
    </row>
    <row r="48" spans="1:3">
      <c r="B48" t="s">
        <v>38</v>
      </c>
    </row>
    <row r="49" spans="3:3">
      <c r="C49" s="146" t="s">
        <v>39</v>
      </c>
    </row>
    <row r="50" spans="3:3">
      <c r="C50" s="146" t="s">
        <v>40</v>
      </c>
    </row>
    <row r="51" spans="3:3">
      <c r="C51" s="146" t="s">
        <v>41</v>
      </c>
    </row>
    <row r="52" spans="3:3">
      <c r="C52" s="146" t="s">
        <v>42</v>
      </c>
    </row>
    <row r="53" spans="3:3">
      <c r="C53" s="146" t="s">
        <v>45</v>
      </c>
    </row>
    <row r="54" spans="3:3">
      <c r="C54" s="146" t="s">
        <v>43</v>
      </c>
    </row>
    <row r="55" spans="3:3">
      <c r="C55" s="146" t="s">
        <v>44</v>
      </c>
    </row>
    <row r="56" spans="3:3">
      <c r="C56" s="146" t="s">
        <v>46</v>
      </c>
    </row>
    <row r="57" spans="3:3">
      <c r="C57" s="146" t="s">
        <v>47</v>
      </c>
    </row>
  </sheetData>
  <mergeCells count="1">
    <mergeCell ref="B15:E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54BD-8F59-3347-8F03-FE4A38A44EDC}">
  <sheetPr>
    <pageSetUpPr fitToPage="1"/>
  </sheetPr>
  <dimension ref="A5:S41"/>
  <sheetViews>
    <sheetView zoomScale="86" zoomScaleNormal="86" workbookViewId="0">
      <selection sqref="A1:XFD4"/>
    </sheetView>
  </sheetViews>
  <sheetFormatPr baseColWidth="10" defaultColWidth="8.88671875" defaultRowHeight="14.4"/>
  <cols>
    <col min="1" max="1" width="41.886718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3"/>
      <c r="D11" s="13"/>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12316EB7-D0D8-4F7D-AD00-E212C0E8C87D}"/>
    <hyperlink ref="S7" location="'Résumé-Prog. fondés sur projet '!A1" display="Résumé-Prog. fondés sur projet" xr:uid="{999864ED-E4DA-4853-AF72-F8D02ED0F423}"/>
  </hyperlinks>
  <pageMargins left="0.7" right="0.7" top="0.75" bottom="0.75" header="0.3" footer="0.3"/>
  <pageSetup paperSize="5" scale="8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8025-21EB-A24A-BEEF-9045DEACA9BC}">
  <sheetPr>
    <pageSetUpPr fitToPage="1"/>
  </sheetPr>
  <dimension ref="A5:S41"/>
  <sheetViews>
    <sheetView zoomScale="61" zoomScaleNormal="86" workbookViewId="0"/>
  </sheetViews>
  <sheetFormatPr baseColWidth="10" defaultColWidth="8.88671875" defaultRowHeight="14.4"/>
  <cols>
    <col min="1" max="1" width="47.21875" customWidth="1"/>
    <col min="2" max="13" width="7.88671875" customWidth="1"/>
    <col min="14" max="14" width="10.88671875" customWidth="1"/>
    <col min="15" max="15" width="12.2187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67CA5676-AD00-4EBC-958E-0E87BF803957}"/>
    <hyperlink ref="S7" location="'Résumé-Prog. fondés sur projet '!A1" display="Résumé-Prog. fondés sur projet" xr:uid="{5CDB45AF-9B62-4ADE-AB2B-74E9DE0E1733}"/>
  </hyperlinks>
  <pageMargins left="0.7" right="0.7" top="0.75" bottom="0.75" header="0.3" footer="0.3"/>
  <pageSetup paperSize="5" scale="8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AA65-4A5F-1C4F-8E38-4715F5B9F5D2}">
  <sheetPr>
    <pageSetUpPr fitToPage="1"/>
  </sheetPr>
  <dimension ref="A5:S41"/>
  <sheetViews>
    <sheetView zoomScale="75" zoomScaleNormal="86" workbookViewId="0"/>
  </sheetViews>
  <sheetFormatPr baseColWidth="10" defaultColWidth="8.88671875" defaultRowHeight="14.4"/>
  <cols>
    <col min="1" max="1" width="46.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37B8FA02-F4FF-4276-8673-30C265C14311}"/>
    <hyperlink ref="S7" location="'Résumé-Prog. fondés sur projet '!A1" display="Résumé-Prog. fondés sur projet" xr:uid="{859593D7-1C9F-4EFF-A5BD-AA50C819EC4A}"/>
  </hyperlinks>
  <pageMargins left="0.7" right="0.7" top="0.75" bottom="0.75" header="0.3" footer="0.3"/>
  <pageSetup paperSize="5" scale="8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AB1B-87B1-3E43-9F0E-8735ECBEB4B4}">
  <sheetPr>
    <pageSetUpPr fitToPage="1"/>
  </sheetPr>
  <dimension ref="A5:S41"/>
  <sheetViews>
    <sheetView zoomScale="75" zoomScaleNormal="86" workbookViewId="0"/>
  </sheetViews>
  <sheetFormatPr baseColWidth="10" defaultColWidth="8.88671875" defaultRowHeight="14.4"/>
  <cols>
    <col min="1" max="1" width="46.77734375" customWidth="1"/>
    <col min="2" max="13" width="7.88671875" customWidth="1"/>
    <col min="14" max="14" width="10.88671875" customWidth="1"/>
    <col min="15" max="15" width="10.44140625" customWidth="1"/>
    <col min="16" max="16" width="12"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36513293-7022-44F3-BC98-7331A54CBDE1}"/>
    <hyperlink ref="S7" location="'Résumé-Prog. fondés sur projet '!A1" display="Résumé-Prog. fondés sur projet" xr:uid="{CAF03A99-5474-47DA-BCB2-22F3A5B44048}"/>
  </hyperlinks>
  <pageMargins left="0.7" right="0.7" top="0.75" bottom="0.75" header="0.3" footer="0.3"/>
  <pageSetup paperSize="5"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9E23-402E-9046-9008-4DA3BFD59934}">
  <sheetPr>
    <pageSetUpPr fitToPage="1"/>
  </sheetPr>
  <dimension ref="A5:S41"/>
  <sheetViews>
    <sheetView zoomScale="75" zoomScaleNormal="86" workbookViewId="0"/>
  </sheetViews>
  <sheetFormatPr baseColWidth="10" defaultColWidth="8.88671875" defaultRowHeight="14.4"/>
  <cols>
    <col min="1" max="1" width="47"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D4407A93-03F1-46A8-90A6-47F37BC0B48B}"/>
    <hyperlink ref="S7" location="'Résumé-Prog. fondés sur projet '!A1" display="Résumé-Prog. fondés sur projet" xr:uid="{6F9F8551-7F76-4EA2-A249-EA347F1B140D}"/>
  </hyperlinks>
  <pageMargins left="0.7" right="0.7" top="0.75" bottom="0.75" header="0.3" footer="0.3"/>
  <pageSetup paperSize="5"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6C50-B0A0-EC49-8A2D-67DD4D798961}">
  <sheetPr>
    <pageSetUpPr fitToPage="1"/>
  </sheetPr>
  <dimension ref="A5:S41"/>
  <sheetViews>
    <sheetView zoomScale="93" zoomScaleNormal="86" workbookViewId="0"/>
  </sheetViews>
  <sheetFormatPr baseColWidth="10" defaultColWidth="8.88671875" defaultRowHeight="14.4"/>
  <cols>
    <col min="1" max="1" width="44.441406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BD0461D6-B1E3-40D9-B0FF-D0D8CEAFDA2B}"/>
    <hyperlink ref="S7" location="'Résumé-Prog. fondés sur projet '!A1" display="Résumé-Prog. fondés sur projet" xr:uid="{6F6CFDDD-1710-47F1-9152-1FADFFD24D84}"/>
  </hyperlinks>
  <pageMargins left="0.7" right="0.7" top="0.75" bottom="0.75" header="0.3" footer="0.3"/>
  <pageSetup paperSize="5"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9510-7B44-F44E-838E-C57BDBCCCF02}">
  <sheetPr>
    <pageSetUpPr fitToPage="1"/>
  </sheetPr>
  <dimension ref="A5:S41"/>
  <sheetViews>
    <sheetView zoomScale="70" zoomScaleNormal="70" workbookViewId="0">
      <selection activeCell="Y25" sqref="Y25"/>
    </sheetView>
  </sheetViews>
  <sheetFormatPr baseColWidth="10" defaultColWidth="8.88671875" defaultRowHeight="14.4"/>
  <cols>
    <col min="1" max="1" width="44.109375" customWidth="1"/>
    <col min="2" max="13" width="7.88671875" customWidth="1"/>
    <col min="14" max="14" width="10.88671875" customWidth="1"/>
    <col min="15" max="15" width="11.6640625" customWidth="1"/>
    <col min="16" max="16" width="11.3320312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 t="shared" ref="N20:N37" si="1">SUM(B20:M20)</f>
        <v>0</v>
      </c>
      <c r="O20" s="24"/>
      <c r="P20" s="177">
        <f>O20-N20</f>
        <v>0</v>
      </c>
      <c r="Q20" s="23"/>
    </row>
    <row r="21" spans="1:17" ht="15.6">
      <c r="A21" s="21" t="s">
        <v>58</v>
      </c>
      <c r="B21" s="44"/>
      <c r="C21" s="45"/>
      <c r="D21" s="45"/>
      <c r="E21" s="45"/>
      <c r="F21" s="45"/>
      <c r="G21" s="45"/>
      <c r="H21" s="45"/>
      <c r="I21" s="45"/>
      <c r="J21" s="26"/>
      <c r="K21" s="26"/>
      <c r="L21" s="26"/>
      <c r="M21" s="26"/>
      <c r="N21" s="27">
        <f t="shared" si="1"/>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2E49E2DA-1BF6-488A-9BBE-81991990167B}"/>
    <hyperlink ref="S7" location="'Résumé-Prog. fondés sur projet '!A1" display="Résumé-Prog. fondés sur projet" xr:uid="{656138D9-678C-4942-A63C-05F0BBAB4FD9}"/>
  </hyperlinks>
  <pageMargins left="0.25" right="0.25" top="0.75" bottom="0.75" header="0.3" footer="0.3"/>
  <pageSetup scale="7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D8BD-399B-7749-BD9B-3D6C26BA98F6}">
  <sheetPr>
    <pageSetUpPr fitToPage="1"/>
  </sheetPr>
  <dimension ref="A5:S41"/>
  <sheetViews>
    <sheetView zoomScale="70" zoomScaleNormal="70" workbookViewId="0"/>
  </sheetViews>
  <sheetFormatPr baseColWidth="10" defaultColWidth="8.88671875" defaultRowHeight="14.4"/>
  <cols>
    <col min="1" max="1" width="43.44140625" customWidth="1"/>
    <col min="2" max="13" width="7.88671875" customWidth="1"/>
    <col min="14" max="14" width="10.88671875" customWidth="1"/>
    <col min="15" max="15" width="12"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7:Q7"/>
    <mergeCell ref="M10:N10"/>
    <mergeCell ref="A5:Q5"/>
    <mergeCell ref="P13:Q13"/>
    <mergeCell ref="B13:N13"/>
    <mergeCell ref="O10:P10"/>
  </mergeCells>
  <hyperlinks>
    <hyperlink ref="S6" location="'Résumé – Programmes de base'!A1" display="Résumé – Programmes de base" xr:uid="{EAF58E7A-79EC-46C1-B3FE-4B2331F78599}"/>
    <hyperlink ref="S7" location="'Résumé-Prog. fondés sur projet '!A1" display="Résumé-Prog. fondés sur projet" xr:uid="{29FCB9CF-6A8E-443D-80FA-0E892EC7AAC6}"/>
  </hyperlinks>
  <pageMargins left="0.25" right="0.25" top="0.75" bottom="0.75" header="0.3" footer="0.3"/>
  <pageSetup scale="7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21D1-1E3B-A641-803F-9232E5A73069}">
  <sheetPr>
    <pageSetUpPr fitToPage="1"/>
  </sheetPr>
  <dimension ref="A5:S41"/>
  <sheetViews>
    <sheetView zoomScale="70" zoomScaleNormal="70" workbookViewId="0"/>
  </sheetViews>
  <sheetFormatPr baseColWidth="10" defaultColWidth="8.88671875" defaultRowHeight="14.4"/>
  <cols>
    <col min="1" max="1" width="43.6640625" customWidth="1"/>
    <col min="2" max="13" width="7.88671875" customWidth="1"/>
    <col min="14" max="14" width="10.88671875" customWidth="1"/>
    <col min="15" max="15" width="11.8867187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6"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E8CE6A14-0C87-4D9A-85D7-437EF2D90747}"/>
    <hyperlink ref="S7" location="'Résumé-Prog. fondés sur projet '!A1" display="Résumé-Prog. fondés sur projet" xr:uid="{C3F817B7-1A1E-48D0-9FD4-24E8114D9011}"/>
  </hyperlinks>
  <pageMargins left="0.25" right="0.25" top="0.75" bottom="0.75" header="0.3" footer="0.3"/>
  <pageSetup scale="7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0DA0-74B9-CF4D-8F64-39D1D86B732B}">
  <sheetPr>
    <pageSetUpPr fitToPage="1"/>
  </sheetPr>
  <dimension ref="A5:S41"/>
  <sheetViews>
    <sheetView zoomScale="70" zoomScaleNormal="70" workbookViewId="0">
      <selection sqref="A1:XFD4"/>
    </sheetView>
  </sheetViews>
  <sheetFormatPr baseColWidth="10" defaultColWidth="8.88671875" defaultRowHeight="14.4"/>
  <cols>
    <col min="1" max="1" width="44.21875" customWidth="1"/>
    <col min="2" max="13" width="7.88671875" customWidth="1"/>
    <col min="14" max="14" width="10.88671875" customWidth="1"/>
    <col min="15" max="15" width="11.6640625" customWidth="1"/>
    <col min="16" max="16" width="10.109375" customWidth="1"/>
    <col min="17" max="17" width="38.4414062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P13:Q13"/>
    <mergeCell ref="A7:Q7"/>
    <mergeCell ref="B13:N13"/>
    <mergeCell ref="O10:P10"/>
  </mergeCells>
  <hyperlinks>
    <hyperlink ref="S6" location="'Résumé – Programmes de base'!A1" display="Résumé – Programmes de base" xr:uid="{A626A136-2EC1-4BF2-8052-96C119244F75}"/>
    <hyperlink ref="S7" location="'Résumé-Prog. fondés sur projet '!A1" display="Résumé-Prog. fondés sur projet" xr:uid="{871DE8C1-44BD-4067-896F-56A3311596D3}"/>
  </hyperlinks>
  <pageMargins left="0.25" right="0.25"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6846-C781-5C43-BDA2-FE63F8079BBA}">
  <sheetPr>
    <tabColor theme="9"/>
  </sheetPr>
  <dimension ref="A5:F12"/>
  <sheetViews>
    <sheetView workbookViewId="0">
      <selection activeCell="A16" sqref="A16"/>
    </sheetView>
  </sheetViews>
  <sheetFormatPr baseColWidth="10" defaultColWidth="11.44140625" defaultRowHeight="15.6"/>
  <cols>
    <col min="1" max="1" width="44" style="131" customWidth="1"/>
    <col min="2" max="6" width="11.44140625" style="131"/>
  </cols>
  <sheetData>
    <row r="5" spans="1:6">
      <c r="A5" s="3" t="s">
        <v>48</v>
      </c>
    </row>
    <row r="7" spans="1:6">
      <c r="A7" s="3" t="s">
        <v>49</v>
      </c>
      <c r="B7" s="148" t="s">
        <v>157</v>
      </c>
      <c r="C7" s="148"/>
      <c r="D7" s="148"/>
      <c r="E7" s="148"/>
      <c r="F7" s="148"/>
    </row>
    <row r="8" spans="1:6">
      <c r="A8" s="3" t="s">
        <v>50</v>
      </c>
      <c r="B8" s="148" t="s">
        <v>158</v>
      </c>
      <c r="C8" s="148"/>
      <c r="D8" s="148"/>
      <c r="E8" s="148"/>
      <c r="F8" s="148"/>
    </row>
    <row r="9" spans="1:6">
      <c r="A9" s="3" t="s">
        <v>51</v>
      </c>
      <c r="B9" s="148" t="s">
        <v>159</v>
      </c>
      <c r="C9" s="148"/>
      <c r="D9" s="148"/>
      <c r="E9" s="148"/>
      <c r="F9" s="148"/>
    </row>
    <row r="12" spans="1:6">
      <c r="A12" s="3"/>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537CF-CDE0-3547-9AE7-99D922328570}">
  <sheetPr>
    <pageSetUpPr fitToPage="1"/>
  </sheetPr>
  <dimension ref="A5:S41"/>
  <sheetViews>
    <sheetView zoomScaleNormal="86" workbookViewId="0"/>
  </sheetViews>
  <sheetFormatPr baseColWidth="10" defaultColWidth="8.88671875" defaultRowHeight="14.4"/>
  <cols>
    <col min="1" max="1" width="42.441406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P13:Q13"/>
    <mergeCell ref="A7:Q7"/>
    <mergeCell ref="B13:N13"/>
    <mergeCell ref="O10:P10"/>
  </mergeCells>
  <hyperlinks>
    <hyperlink ref="S6" location="'Résumé – Programmes de base'!A1" display="Résumé – Programmes de base" xr:uid="{1D7E6DAA-888C-469B-A32F-F8D2B63D7AC1}"/>
    <hyperlink ref="S7" location="'Résumé-Prog. fondés sur projet '!A1" display="Résumé-Prog. fondés sur projet" xr:uid="{12AD4434-2EE0-450E-B42F-BA6C3E09FC72}"/>
  </hyperlinks>
  <pageMargins left="0.25" right="0.25" top="0.75" bottom="0.75" header="0.3" footer="0.3"/>
  <pageSetup scale="7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37CA-7578-FF49-9FFC-8B83A1EE54EE}">
  <sheetPr>
    <pageSetUpPr fitToPage="1"/>
  </sheetPr>
  <dimension ref="A5:S41"/>
  <sheetViews>
    <sheetView zoomScale="69" zoomScaleNormal="69" workbookViewId="0"/>
  </sheetViews>
  <sheetFormatPr baseColWidth="10" defaultColWidth="8.88671875" defaultRowHeight="14.4"/>
  <cols>
    <col min="1" max="1" width="41.21875" customWidth="1"/>
    <col min="2" max="13" width="7.88671875" customWidth="1"/>
    <col min="14" max="14" width="10.88671875" customWidth="1"/>
    <col min="15" max="15" width="12.10937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P13:Q13"/>
    <mergeCell ref="A7:Q7"/>
    <mergeCell ref="B13:N13"/>
    <mergeCell ref="O10:P10"/>
  </mergeCells>
  <hyperlinks>
    <hyperlink ref="S6" location="'Résumé – Programmes de base'!A1" display="Résumé – Programmes de base" xr:uid="{DEEB214D-0140-43FF-B72A-6C7FCF178ECA}"/>
    <hyperlink ref="S7" location="'Résumé-Prog. fondés sur projet '!A1" display="Résumé-Prog. fondés sur projet" xr:uid="{65E63786-AA56-482D-9D5A-E11F195A5912}"/>
  </hyperlinks>
  <pageMargins left="0.25" right="0.25" top="0.75" bottom="0.75" header="0.3" footer="0.3"/>
  <pageSetup scale="7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8F3E-4C67-4E47-ADDA-29FF64DD7019}">
  <sheetPr>
    <pageSetUpPr fitToPage="1"/>
  </sheetPr>
  <dimension ref="A5:S41"/>
  <sheetViews>
    <sheetView zoomScale="75" zoomScaleNormal="86" workbookViewId="0"/>
  </sheetViews>
  <sheetFormatPr baseColWidth="10" defaultColWidth="8.88671875" defaultRowHeight="14.4"/>
  <cols>
    <col min="1" max="1" width="46.88671875" customWidth="1"/>
    <col min="2" max="13" width="7.88671875" customWidth="1"/>
    <col min="14" max="14" width="12"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B13:N13"/>
    <mergeCell ref="M10:N10"/>
    <mergeCell ref="O10:P10"/>
  </mergeCells>
  <hyperlinks>
    <hyperlink ref="S6" location="'Résumé – Programmes de base'!A1" display="Résumé – Programmes de base" xr:uid="{C6C14C94-3C17-4F7B-83DF-662B9D113937}"/>
    <hyperlink ref="S7" location="'Résumé-Prog. fondés sur projet '!A1" display="Résumé-Prog. fondés sur projet" xr:uid="{92F8FFA2-88C7-470A-9BCC-D64CF6C1F853}"/>
  </hyperlinks>
  <pageMargins left="0.25" right="0.25" top="0.75" bottom="0.75" header="0.3" footer="0.3"/>
  <pageSetup scale="7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686B8-AC50-084A-B5EB-4BECD7D78C89}">
  <sheetPr>
    <pageSetUpPr fitToPage="1"/>
  </sheetPr>
  <dimension ref="A5:S41"/>
  <sheetViews>
    <sheetView zoomScale="75" zoomScaleNormal="100" workbookViewId="0"/>
  </sheetViews>
  <sheetFormatPr baseColWidth="10" defaultColWidth="8.88671875" defaultRowHeight="14.4"/>
  <cols>
    <col min="1" max="1" width="46.33203125" customWidth="1"/>
    <col min="2" max="13" width="7.88671875" customWidth="1"/>
    <col min="14" max="14" width="11.4414062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B13:N13"/>
    <mergeCell ref="M10:N10"/>
    <mergeCell ref="O10:P10"/>
  </mergeCells>
  <hyperlinks>
    <hyperlink ref="S6" location="'Résumé – Programmes de base'!A1" display="Résumé – Programmes de base" xr:uid="{86D8B118-793E-4B29-95F9-F573612C7D29}"/>
    <hyperlink ref="S7" location="'Résumé-Prog. fondés sur projet '!A1" display="Résumé-Prog. fondés sur projet" xr:uid="{37A409EB-ADBA-4883-A4B6-E936EFB3D556}"/>
  </hyperlinks>
  <pageMargins left="0.25" right="0.25" top="0.75" bottom="0.75" header="0.3" footer="0.3"/>
  <pageSetup scale="7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0B8E-86F3-4441-889B-0CC633B9093F}">
  <sheetPr>
    <pageSetUpPr fitToPage="1"/>
  </sheetPr>
  <dimension ref="A5:S41"/>
  <sheetViews>
    <sheetView zoomScale="86" zoomScaleNormal="86" workbookViewId="0"/>
  </sheetViews>
  <sheetFormatPr baseColWidth="10" defaultColWidth="8.88671875" defaultRowHeight="14.4"/>
  <cols>
    <col min="1" max="1" width="41.109375" customWidth="1"/>
    <col min="2" max="13" width="7.88671875" customWidth="1"/>
    <col min="14" max="14" width="13.2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c r="S11" s="55"/>
    </row>
    <row r="12" spans="1:19" ht="18">
      <c r="A12" s="5"/>
      <c r="S12" s="5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0D88C494-1B15-4B7F-88A0-D6698CC29453}"/>
    <hyperlink ref="S7" location="'Résumé-Prog. fondés sur projet '!A1" display="Résumé-Prog. fondés sur projet" xr:uid="{15378AE9-6036-4250-9169-3BC80062C8EC}"/>
  </hyperlinks>
  <pageMargins left="0.25" right="0.25" top="0.75" bottom="0.75" header="0.3" footer="0.3"/>
  <pageSetup scale="7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633D-30A7-7042-BA1F-E61272CD1150}">
  <sheetPr>
    <pageSetUpPr fitToPage="1"/>
  </sheetPr>
  <dimension ref="A5:S41"/>
  <sheetViews>
    <sheetView zoomScale="86" zoomScaleNormal="86" workbookViewId="0"/>
  </sheetViews>
  <sheetFormatPr baseColWidth="10" defaultColWidth="8.88671875" defaultRowHeight="14.4"/>
  <cols>
    <col min="1" max="1" width="41.33203125" customWidth="1"/>
    <col min="2" max="13" width="7.88671875" customWidth="1"/>
    <col min="14" max="14" width="12.1093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E1684438-A265-40E5-AE35-231C964DAB80}"/>
    <hyperlink ref="S7" location="'Résumé-Prog. fondés sur projet '!A1" display="Résumé-Prog. fondés sur projet" xr:uid="{5E13D6B2-72E6-4E72-BB1F-CA5F89F913E1}"/>
  </hyperlinks>
  <pageMargins left="0.25" right="0.25" top="0.75" bottom="0.75" header="0.3" footer="0.3"/>
  <pageSetup scale="78" orientation="landscape" copies="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D496-B801-554B-9A2B-3249258DC1B6}">
  <sheetPr>
    <pageSetUpPr fitToPage="1"/>
  </sheetPr>
  <dimension ref="A5:S41"/>
  <sheetViews>
    <sheetView zoomScale="86" zoomScaleNormal="86" workbookViewId="0"/>
  </sheetViews>
  <sheetFormatPr baseColWidth="10" defaultColWidth="8.88671875" defaultRowHeight="14.4"/>
  <cols>
    <col min="1" max="1" width="42.77734375" customWidth="1"/>
    <col min="2" max="13" width="7.88671875" customWidth="1"/>
    <col min="14" max="14" width="13.1093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P13:Q13"/>
    <mergeCell ref="B13:N13"/>
    <mergeCell ref="M10:N10"/>
    <mergeCell ref="O10:P10"/>
  </mergeCells>
  <hyperlinks>
    <hyperlink ref="S6" location="'Résumé – Programmes de base'!A1" display="Résumé – Programmes de base" xr:uid="{09504AF4-12BD-4D9C-9717-E7591428DD88}"/>
    <hyperlink ref="S7" location="'Résumé-Prog. fondés sur projet '!A1" display="Résumé-Prog. fondés sur projet" xr:uid="{02052004-9086-4085-9F22-024C97F96DB4}"/>
  </hyperlinks>
  <pageMargins left="0.25" right="0.25" top="0.75" bottom="0.75" header="0.3" footer="0.3"/>
  <pageSetup scale="7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320A7-E523-4CCC-829C-5336E425FE23}">
  <sheetPr>
    <pageSetUpPr fitToPage="1"/>
  </sheetPr>
  <dimension ref="A5:S41"/>
  <sheetViews>
    <sheetView topLeftCell="A10" zoomScale="86" zoomScaleNormal="86" workbookViewId="0"/>
  </sheetViews>
  <sheetFormatPr baseColWidth="10" defaultColWidth="8.88671875" defaultRowHeight="14.4"/>
  <cols>
    <col min="1" max="1" width="41.109375" customWidth="1"/>
    <col min="2" max="13" width="7.88671875" customWidth="1"/>
    <col min="14" max="14" width="12.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B13:N13"/>
    <mergeCell ref="P13:Q13"/>
    <mergeCell ref="M10:N10"/>
    <mergeCell ref="O10:P10"/>
  </mergeCells>
  <hyperlinks>
    <hyperlink ref="S6" location="'Résumé – Programmes de base'!A1" display="Résumé – Programmes de base" xr:uid="{6D966371-1B9F-4A4E-9332-16601B45B31F}"/>
    <hyperlink ref="S7" location="'Résumé-Prog. fondés sur projet '!A1" display="Résumé-Prog. fondés sur projet" xr:uid="{70ECF0B7-ABCF-4685-A411-A9C0E33CECBB}"/>
  </hyperlinks>
  <pageMargins left="0.25" right="0.25" top="0.75" bottom="0.75" header="0.3" footer="0.3"/>
  <pageSetup scale="7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CF07-8E2C-3F4E-8D80-EB7AAD144CBE}">
  <sheetPr>
    <pageSetUpPr fitToPage="1"/>
  </sheetPr>
  <dimension ref="A5:U41"/>
  <sheetViews>
    <sheetView zoomScale="86" zoomScaleNormal="86" workbookViewId="0"/>
  </sheetViews>
  <sheetFormatPr baseColWidth="10" defaultColWidth="8.88671875" defaultRowHeight="14.4"/>
  <cols>
    <col min="1" max="1" width="41.21875" customWidth="1"/>
    <col min="2" max="13" width="7.88671875" customWidth="1"/>
    <col min="14" max="14" width="13.109375" customWidth="1"/>
    <col min="15" max="15" width="10.44140625" customWidth="1"/>
    <col min="16" max="16" width="10.109375" customWidth="1"/>
    <col min="17" max="17" width="41.88671875" customWidth="1"/>
    <col min="18" max="18" width="1.44140625" customWidth="1"/>
  </cols>
  <sheetData>
    <row r="5" spans="1:21" ht="24" customHeight="1">
      <c r="A5" s="198" t="str">
        <f>Données!B8</f>
        <v>XYZ  Première Nation</v>
      </c>
      <c r="B5" s="198"/>
      <c r="C5" s="198"/>
      <c r="D5" s="198"/>
      <c r="E5" s="198"/>
      <c r="F5" s="198"/>
      <c r="G5" s="198"/>
      <c r="H5" s="198"/>
      <c r="I5" s="198"/>
      <c r="J5" s="198"/>
      <c r="K5" s="198"/>
      <c r="L5" s="198"/>
      <c r="M5" s="198"/>
      <c r="N5" s="198"/>
      <c r="O5" s="198"/>
      <c r="P5" s="198"/>
      <c r="Q5" s="198"/>
      <c r="R5" s="39"/>
      <c r="S5" s="58"/>
      <c r="T5" s="56"/>
      <c r="U5" s="56"/>
    </row>
    <row r="6" spans="1:21" ht="24" customHeight="1">
      <c r="A6" s="37" t="s">
        <v>100</v>
      </c>
      <c r="B6" s="37" t="str">
        <f>B9</f>
        <v>Insérer le nom du projet</v>
      </c>
      <c r="C6" s="37"/>
      <c r="D6" s="37"/>
      <c r="E6" s="37"/>
      <c r="F6" s="37"/>
      <c r="G6" s="37"/>
      <c r="H6" s="37"/>
      <c r="I6" s="37"/>
      <c r="J6" s="37"/>
      <c r="K6" s="37"/>
      <c r="M6" s="37"/>
      <c r="N6" s="37"/>
      <c r="O6" s="37"/>
      <c r="P6" s="37"/>
      <c r="Q6" s="37"/>
      <c r="S6" s="152" t="s">
        <v>122</v>
      </c>
      <c r="T6" s="56"/>
      <c r="U6" s="56"/>
    </row>
    <row r="7" spans="1:21"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c r="T7" s="56"/>
      <c r="U7" s="56"/>
    </row>
    <row r="8" spans="1:21" ht="15.9" customHeight="1">
      <c r="Q8" s="2"/>
      <c r="S8" s="58"/>
    </row>
    <row r="9" spans="1:21" ht="15.6">
      <c r="A9" s="22" t="s">
        <v>101</v>
      </c>
      <c r="B9" s="148" t="s">
        <v>125</v>
      </c>
      <c r="C9" s="147"/>
      <c r="D9" s="149"/>
      <c r="E9" s="149"/>
      <c r="F9" s="149"/>
      <c r="G9" s="149"/>
      <c r="H9" s="4"/>
      <c r="I9" s="4"/>
      <c r="J9" s="4"/>
      <c r="L9" s="22"/>
      <c r="M9" s="4"/>
      <c r="N9" s="22" t="s">
        <v>104</v>
      </c>
      <c r="O9" s="171" t="s">
        <v>156</v>
      </c>
      <c r="P9" s="172"/>
      <c r="S9" s="58"/>
    </row>
    <row r="10" spans="1:21" ht="18">
      <c r="A10" s="22" t="s">
        <v>102</v>
      </c>
      <c r="B10" s="148" t="s">
        <v>160</v>
      </c>
      <c r="C10" s="147"/>
      <c r="D10" s="149"/>
      <c r="E10" s="149"/>
      <c r="F10" s="149"/>
      <c r="G10" s="149"/>
      <c r="H10" s="4"/>
      <c r="I10" s="4"/>
      <c r="J10" s="4"/>
      <c r="L10" s="38"/>
      <c r="M10" s="199" t="s">
        <v>105</v>
      </c>
      <c r="N10" s="199"/>
      <c r="O10" s="200" t="s">
        <v>155</v>
      </c>
      <c r="P10" s="201"/>
      <c r="Q10" s="14"/>
      <c r="S10" s="56"/>
    </row>
    <row r="11" spans="1:21" ht="18">
      <c r="C11" s="14"/>
      <c r="D11" s="14"/>
    </row>
    <row r="12" spans="1:21" ht="18">
      <c r="A12" s="5"/>
    </row>
    <row r="13" spans="1:21" ht="18" customHeight="1">
      <c r="A13" s="8"/>
      <c r="B13" s="202" t="s">
        <v>106</v>
      </c>
      <c r="C13" s="203"/>
      <c r="D13" s="203"/>
      <c r="E13" s="203"/>
      <c r="F13" s="203"/>
      <c r="G13" s="203"/>
      <c r="H13" s="203"/>
      <c r="I13" s="203"/>
      <c r="J13" s="203"/>
      <c r="K13" s="203"/>
      <c r="L13" s="203"/>
      <c r="M13" s="203"/>
      <c r="N13" s="204"/>
      <c r="O13" s="158" t="s">
        <v>0</v>
      </c>
      <c r="P13" s="205" t="s">
        <v>100</v>
      </c>
      <c r="Q13" s="206"/>
    </row>
    <row r="14" spans="1:21"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21" ht="15.6">
      <c r="A15" s="131" t="s">
        <v>54</v>
      </c>
      <c r="B15" s="34"/>
      <c r="C15" s="35"/>
      <c r="D15" s="35"/>
      <c r="E15" s="35"/>
      <c r="F15" s="35"/>
      <c r="G15" s="35"/>
      <c r="H15" s="35"/>
      <c r="I15" s="35"/>
      <c r="J15" s="36"/>
      <c r="K15" s="36"/>
      <c r="L15" s="36"/>
      <c r="M15" s="36"/>
      <c r="N15" s="170">
        <f>SUM(B15:M15)</f>
        <v>0</v>
      </c>
      <c r="O15" s="36"/>
      <c r="P15" s="177">
        <f>O15-N15</f>
        <v>0</v>
      </c>
      <c r="Q15" s="6"/>
    </row>
    <row r="16" spans="1:21"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5C939C03-3916-46FB-ABA5-B7A61CF2E38D}"/>
    <hyperlink ref="S7" location="'Résumé-Prog. fondés sur projet '!A1" display="Résumé-Prog. fondés sur projet" xr:uid="{7C533C50-9895-4628-923E-3A502DC58F95}"/>
  </hyperlinks>
  <pageMargins left="0.25" right="0.25" top="0.75" bottom="0.75" header="0.3" footer="0.3"/>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4288-64F7-6044-A675-0D9B8224B0C5}">
  <sheetPr>
    <pageSetUpPr fitToPage="1"/>
  </sheetPr>
  <dimension ref="A5:S41"/>
  <sheetViews>
    <sheetView zoomScale="86" zoomScaleNormal="86" workbookViewId="0"/>
  </sheetViews>
  <sheetFormatPr baseColWidth="10" defaultColWidth="8.88671875" defaultRowHeight="14.4"/>
  <cols>
    <col min="1" max="1" width="42.441406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A7:Q7"/>
    <mergeCell ref="P13:Q13"/>
    <mergeCell ref="B13:N13"/>
    <mergeCell ref="O10:P10"/>
  </mergeCells>
  <hyperlinks>
    <hyperlink ref="S6" location="'Résumé – Programmes de base'!A1" display="Résumé – Programmes de base" xr:uid="{1465A272-6E9A-44BE-8348-B76426821275}"/>
    <hyperlink ref="S7" location="'Résumé-Prog. fondés sur projet '!A1" display="Résumé-Prog. fondés sur projet" xr:uid="{6B7F8650-8A72-431E-B545-834C8678956D}"/>
  </hyperlinks>
  <pageMargins left="0.25" right="0.25" top="0.75" bottom="0.75" header="0.3" footer="0.3"/>
  <pageSetup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0B082-6455-4801-9B68-0A8688910608}">
  <sheetPr>
    <tabColor theme="5" tint="0.59999389629810485"/>
  </sheetPr>
  <dimension ref="A5:Z48"/>
  <sheetViews>
    <sheetView zoomScale="70" zoomScaleNormal="70" zoomScaleSheetLayoutView="102" workbookViewId="0">
      <selection activeCell="C31" sqref="C31"/>
    </sheetView>
  </sheetViews>
  <sheetFormatPr baseColWidth="10" defaultColWidth="8.88671875" defaultRowHeight="14.4"/>
  <cols>
    <col min="1" max="1" width="18.109375" customWidth="1"/>
    <col min="2" max="2" width="21.33203125" customWidth="1"/>
    <col min="3" max="3" width="13.6640625" customWidth="1"/>
    <col min="4" max="5" width="13.109375" customWidth="1"/>
    <col min="6" max="6" width="14" customWidth="1"/>
    <col min="7" max="7" width="14.33203125" customWidth="1"/>
    <col min="8" max="8" width="13.5546875" customWidth="1"/>
    <col min="9" max="9" width="13.109375" style="2" customWidth="1"/>
    <col min="10" max="13" width="13.109375" customWidth="1"/>
    <col min="14" max="14" width="14.6640625" customWidth="1"/>
    <col min="19" max="19" width="9.109375" customWidth="1"/>
  </cols>
  <sheetData>
    <row r="5" spans="1:20" ht="20.399999999999999" customHeight="1">
      <c r="A5" s="192" t="str">
        <f>Données!B8</f>
        <v>XYZ  Première Nation</v>
      </c>
      <c r="B5" s="192"/>
      <c r="C5" s="192"/>
      <c r="D5" s="192"/>
      <c r="E5" s="192"/>
      <c r="F5" s="192"/>
      <c r="G5" s="192"/>
      <c r="H5" s="192"/>
      <c r="I5" s="192"/>
      <c r="J5" s="192"/>
      <c r="K5" s="192"/>
      <c r="L5" s="192"/>
      <c r="M5" s="192"/>
      <c r="N5" s="192"/>
    </row>
    <row r="6" spans="1:20" ht="18">
      <c r="A6" s="192" t="s">
        <v>52</v>
      </c>
      <c r="B6" s="192"/>
      <c r="C6" s="192"/>
      <c r="D6" s="192"/>
      <c r="E6" s="192"/>
      <c r="F6" s="192"/>
      <c r="G6" s="192"/>
      <c r="H6" s="192"/>
      <c r="I6" s="192"/>
      <c r="J6" s="192"/>
      <c r="K6" s="192"/>
      <c r="L6" s="192"/>
      <c r="M6" s="192"/>
      <c r="N6" s="192"/>
    </row>
    <row r="7" spans="1:20" ht="18">
      <c r="A7" s="192" t="str">
        <f>Données!B7</f>
        <v>Préparé sur la base des résultats réels au JJ MM, AA</v>
      </c>
      <c r="B7" s="192"/>
      <c r="C7" s="192"/>
      <c r="D7" s="192"/>
      <c r="E7" s="192"/>
      <c r="F7" s="192"/>
      <c r="G7" s="192"/>
      <c r="H7" s="192"/>
      <c r="I7" s="192"/>
      <c r="J7" s="192"/>
      <c r="K7" s="192"/>
      <c r="L7" s="192"/>
      <c r="M7" s="192"/>
      <c r="N7" s="192"/>
    </row>
    <row r="8" spans="1:20" ht="15.6">
      <c r="C8" s="65"/>
      <c r="D8" s="75"/>
      <c r="E8" s="75"/>
      <c r="F8" s="75"/>
      <c r="G8" s="75"/>
      <c r="H8" s="75"/>
      <c r="I8" s="75"/>
      <c r="J8" s="75"/>
      <c r="K8" s="74"/>
      <c r="L8" s="75"/>
      <c r="M8" s="75"/>
    </row>
    <row r="9" spans="1:20" s="156" customFormat="1" ht="48" customHeight="1">
      <c r="A9" s="153"/>
      <c r="B9" s="153"/>
      <c r="C9" s="154" t="s">
        <v>3</v>
      </c>
      <c r="D9" s="155" t="s">
        <v>135</v>
      </c>
      <c r="E9" s="155" t="s">
        <v>136</v>
      </c>
      <c r="F9" s="155" t="s">
        <v>137</v>
      </c>
      <c r="G9" s="155" t="s">
        <v>138</v>
      </c>
      <c r="H9" s="155" t="s">
        <v>139</v>
      </c>
      <c r="I9" s="155" t="s">
        <v>140</v>
      </c>
      <c r="J9" s="155" t="s">
        <v>141</v>
      </c>
      <c r="K9" s="155" t="s">
        <v>142</v>
      </c>
      <c r="L9" s="155" t="s">
        <v>144</v>
      </c>
      <c r="M9" s="155" t="s">
        <v>143</v>
      </c>
      <c r="N9" s="184" t="s">
        <v>1</v>
      </c>
    </row>
    <row r="10" spans="1:20" ht="27.6" customHeight="1">
      <c r="A10" s="3" t="s">
        <v>53</v>
      </c>
      <c r="B10" s="4"/>
      <c r="C10" s="17"/>
      <c r="D10" s="19"/>
      <c r="E10" s="19"/>
      <c r="F10" s="19"/>
      <c r="G10" s="19"/>
      <c r="H10" s="19"/>
      <c r="I10" s="19"/>
      <c r="J10" s="19"/>
      <c r="K10" s="18"/>
      <c r="L10" s="19"/>
      <c r="M10" s="20"/>
      <c r="N10" s="57"/>
      <c r="O10" s="1"/>
      <c r="P10" s="1"/>
      <c r="Q10" s="1"/>
      <c r="R10" s="1"/>
      <c r="S10" s="1"/>
      <c r="T10" s="1"/>
    </row>
    <row r="11" spans="1:20" ht="15.6">
      <c r="A11" s="131" t="s">
        <v>54</v>
      </c>
      <c r="B11" s="4"/>
      <c r="C11" s="63">
        <f>'1000 Admin'!N15</f>
        <v>0</v>
      </c>
      <c r="D11" s="65">
        <f>'1001 Feux'!N16</f>
        <v>0</v>
      </c>
      <c r="E11" s="65">
        <f>'1002 Logements'!N16</f>
        <v>0</v>
      </c>
      <c r="F11" s="65">
        <f>'1003 Éducation'!N16</f>
        <v>0</v>
      </c>
      <c r="G11" s="65">
        <f>'1004 Santé'!N16</f>
        <v>0</v>
      </c>
      <c r="H11" s="65">
        <f>'1005 Terres'!N16</f>
        <v>0</v>
      </c>
      <c r="I11" s="65">
        <f>'1006 OPE'!N16</f>
        <v>0</v>
      </c>
      <c r="J11" s="65">
        <f>'1007 Capitale'!N16</f>
        <v>0</v>
      </c>
      <c r="K11" s="64">
        <f>'1008 Conseil'!N16</f>
        <v>0</v>
      </c>
      <c r="L11" s="65">
        <f>'1009 Communication'!N16</f>
        <v>0</v>
      </c>
      <c r="M11" s="66">
        <f>'1010 RH'!N16</f>
        <v>0</v>
      </c>
      <c r="N11" s="67">
        <f>SUM(C11:M11)</f>
        <v>0</v>
      </c>
      <c r="O11" s="1"/>
      <c r="P11" s="1"/>
      <c r="Q11" s="1"/>
      <c r="R11" s="1"/>
      <c r="S11" s="1"/>
      <c r="T11" s="1"/>
    </row>
    <row r="12" spans="1:20" ht="15.6">
      <c r="A12" s="131" t="s">
        <v>55</v>
      </c>
      <c r="B12" s="4"/>
      <c r="C12" s="63">
        <f>'1000 Admin'!N16</f>
        <v>0</v>
      </c>
      <c r="D12" s="65">
        <f>'1001 Feux'!N17</f>
        <v>0</v>
      </c>
      <c r="E12" s="65">
        <f>'1002 Logements'!N17</f>
        <v>0</v>
      </c>
      <c r="F12" s="65">
        <f>'1003 Éducation'!N17</f>
        <v>0</v>
      </c>
      <c r="G12" s="65">
        <f>'1004 Santé'!N17</f>
        <v>0</v>
      </c>
      <c r="H12" s="65">
        <f>'1005 Terres'!N17</f>
        <v>0</v>
      </c>
      <c r="I12" s="65">
        <f>'1006 OPE'!N17</f>
        <v>0</v>
      </c>
      <c r="J12" s="65">
        <f>'1007 Capitale'!N17</f>
        <v>0</v>
      </c>
      <c r="K12" s="64">
        <f>'1008 Conseil'!N17</f>
        <v>0</v>
      </c>
      <c r="L12" s="65">
        <f>'1009 Communication'!N17</f>
        <v>0</v>
      </c>
      <c r="M12" s="66">
        <f>'1010 RH'!N17</f>
        <v>0</v>
      </c>
      <c r="N12" s="173">
        <f>SUM(C12:M12)</f>
        <v>0</v>
      </c>
      <c r="O12" s="1"/>
      <c r="P12" s="1"/>
      <c r="Q12" s="1"/>
      <c r="R12" s="1"/>
      <c r="S12" s="1"/>
      <c r="T12" s="1"/>
    </row>
    <row r="13" spans="1:20" ht="15.6">
      <c r="A13" s="4"/>
      <c r="B13" s="4"/>
      <c r="C13" s="69">
        <f t="shared" ref="C13:N13" si="0">SUM(C11:C12)</f>
        <v>0</v>
      </c>
      <c r="D13" s="70">
        <f t="shared" si="0"/>
        <v>0</v>
      </c>
      <c r="E13" s="70">
        <f t="shared" si="0"/>
        <v>0</v>
      </c>
      <c r="F13" s="70">
        <f t="shared" si="0"/>
        <v>0</v>
      </c>
      <c r="G13" s="70">
        <f t="shared" si="0"/>
        <v>0</v>
      </c>
      <c r="H13" s="70">
        <f t="shared" si="0"/>
        <v>0</v>
      </c>
      <c r="I13" s="70">
        <f t="shared" si="0"/>
        <v>0</v>
      </c>
      <c r="J13" s="70">
        <f t="shared" si="0"/>
        <v>0</v>
      </c>
      <c r="K13" s="70">
        <f t="shared" si="0"/>
        <v>0</v>
      </c>
      <c r="L13" s="70">
        <f t="shared" si="0"/>
        <v>0</v>
      </c>
      <c r="M13" s="71">
        <f t="shared" si="0"/>
        <v>0</v>
      </c>
      <c r="N13" s="72">
        <f t="shared" si="0"/>
        <v>0</v>
      </c>
      <c r="O13" s="1"/>
      <c r="P13" s="1"/>
      <c r="Q13" s="1"/>
      <c r="R13" s="1"/>
      <c r="S13" s="1"/>
      <c r="T13" s="1"/>
    </row>
    <row r="14" spans="1:20" ht="15.6">
      <c r="A14" s="3" t="s">
        <v>56</v>
      </c>
      <c r="B14" s="4"/>
      <c r="C14" s="73"/>
      <c r="D14" s="75"/>
      <c r="E14" s="164"/>
      <c r="F14" s="75"/>
      <c r="G14" s="76"/>
      <c r="H14" s="75"/>
      <c r="I14" s="75"/>
      <c r="J14" s="75"/>
      <c r="K14" s="74"/>
      <c r="L14" s="75"/>
      <c r="M14" s="67"/>
      <c r="N14" s="72"/>
      <c r="O14" s="1"/>
      <c r="P14" s="1"/>
      <c r="Q14" s="1"/>
      <c r="R14" s="1"/>
      <c r="S14" s="1"/>
      <c r="T14" s="1"/>
    </row>
    <row r="15" spans="1:20" ht="15.6">
      <c r="A15" s="21" t="s">
        <v>57</v>
      </c>
      <c r="B15" s="4"/>
      <c r="C15" s="73">
        <f>'1000 Admin'!N20</f>
        <v>0</v>
      </c>
      <c r="D15" s="75">
        <f>'1001 Feux'!N20</f>
        <v>0</v>
      </c>
      <c r="E15" s="75">
        <f>'1002 Logements'!N20</f>
        <v>0</v>
      </c>
      <c r="F15" s="75">
        <f>'1003 Éducation'!N20</f>
        <v>0</v>
      </c>
      <c r="G15" s="75">
        <f>'1004 Santé'!N20</f>
        <v>0</v>
      </c>
      <c r="H15" s="75">
        <f>'1005 Terres'!N20</f>
        <v>0</v>
      </c>
      <c r="I15" s="75">
        <f>'1006 OPE'!N20</f>
        <v>0</v>
      </c>
      <c r="J15" s="75">
        <f>'1007 Capitale'!N20</f>
        <v>0</v>
      </c>
      <c r="K15" s="74">
        <f>'1008 Conseil'!N20</f>
        <v>0</v>
      </c>
      <c r="L15" s="75">
        <f>'1009 Communication'!N20</f>
        <v>0</v>
      </c>
      <c r="M15" s="67">
        <f>'1010 RH'!N20</f>
        <v>0</v>
      </c>
      <c r="N15" s="66">
        <f t="shared" ref="N15:N31" si="1">SUM(C15:M15)</f>
        <v>0</v>
      </c>
      <c r="O15" s="1"/>
      <c r="P15" s="21"/>
      <c r="Q15" s="1"/>
      <c r="R15" s="1"/>
      <c r="S15" s="1"/>
      <c r="T15" s="1"/>
    </row>
    <row r="16" spans="1:20" ht="15.6">
      <c r="A16" s="21" t="s">
        <v>58</v>
      </c>
      <c r="B16" s="4"/>
      <c r="C16" s="73">
        <f>'1000 Admin'!N21</f>
        <v>0</v>
      </c>
      <c r="D16" s="75">
        <f>'1001 Feux'!N21</f>
        <v>0</v>
      </c>
      <c r="E16" s="75">
        <f>'1002 Logements'!N21</f>
        <v>0</v>
      </c>
      <c r="F16" s="75">
        <f>'1003 Éducation'!N21</f>
        <v>0</v>
      </c>
      <c r="G16" s="75">
        <f>'1004 Santé'!N21</f>
        <v>0</v>
      </c>
      <c r="H16" s="75">
        <f>'1005 Terres'!N21</f>
        <v>0</v>
      </c>
      <c r="I16" s="75">
        <f>'1006 OPE'!N21</f>
        <v>0</v>
      </c>
      <c r="J16" s="75">
        <f>'1007 Capitale'!N21</f>
        <v>0</v>
      </c>
      <c r="K16" s="74">
        <f>'1008 Conseil'!N21</f>
        <v>0</v>
      </c>
      <c r="L16" s="75">
        <f>'1009 Communication'!N21</f>
        <v>0</v>
      </c>
      <c r="M16" s="67">
        <f>'1010 RH'!N21</f>
        <v>0</v>
      </c>
      <c r="N16" s="66">
        <f t="shared" si="1"/>
        <v>0</v>
      </c>
      <c r="O16" s="1"/>
      <c r="P16" s="21"/>
      <c r="Q16" s="1"/>
      <c r="R16" s="1"/>
      <c r="S16" s="1"/>
      <c r="T16" s="1"/>
    </row>
    <row r="17" spans="1:26" ht="15.6">
      <c r="A17" s="21" t="s">
        <v>59</v>
      </c>
      <c r="B17" s="4"/>
      <c r="C17" s="73">
        <f>'1000 Admin'!N22</f>
        <v>0</v>
      </c>
      <c r="D17" s="75">
        <f>'1001 Feux'!N22</f>
        <v>0</v>
      </c>
      <c r="E17" s="75">
        <f>'1002 Logements'!N22</f>
        <v>0</v>
      </c>
      <c r="F17" s="75">
        <f>'1003 Éducation'!N22</f>
        <v>0</v>
      </c>
      <c r="G17" s="75">
        <f>'1004 Santé'!N22</f>
        <v>0</v>
      </c>
      <c r="H17" s="75">
        <f>'1005 Terres'!N22</f>
        <v>0</v>
      </c>
      <c r="I17" s="75">
        <f>'1006 OPE'!N22</f>
        <v>0</v>
      </c>
      <c r="J17" s="75">
        <f>'1007 Capitale'!N22</f>
        <v>0</v>
      </c>
      <c r="K17" s="74">
        <f>'1008 Conseil'!N22</f>
        <v>0</v>
      </c>
      <c r="L17" s="75">
        <f>'1009 Communication'!N22</f>
        <v>0</v>
      </c>
      <c r="M17" s="67">
        <f>'1010 RH'!N22</f>
        <v>0</v>
      </c>
      <c r="N17" s="66">
        <f t="shared" si="1"/>
        <v>0</v>
      </c>
      <c r="O17" s="1"/>
      <c r="P17" s="21"/>
      <c r="Q17" s="1"/>
      <c r="R17" s="1"/>
      <c r="S17" s="1"/>
      <c r="T17" s="1"/>
    </row>
    <row r="18" spans="1:26" ht="15.6">
      <c r="A18" s="21" t="s">
        <v>60</v>
      </c>
      <c r="B18" s="4"/>
      <c r="C18" s="73">
        <f>'1000 Admin'!N23</f>
        <v>0</v>
      </c>
      <c r="D18" s="75">
        <f>'1001 Feux'!N23</f>
        <v>0</v>
      </c>
      <c r="E18" s="75">
        <f>'1002 Logements'!N23</f>
        <v>0</v>
      </c>
      <c r="F18" s="75">
        <f>'1003 Éducation'!N23</f>
        <v>0</v>
      </c>
      <c r="G18" s="75">
        <f>'1004 Santé'!N23</f>
        <v>0</v>
      </c>
      <c r="H18" s="75">
        <f>'1005 Terres'!N23</f>
        <v>0</v>
      </c>
      <c r="I18" s="75">
        <f>'1006 OPE'!N23</f>
        <v>0</v>
      </c>
      <c r="J18" s="75">
        <f>'1007 Capitale'!N23</f>
        <v>0</v>
      </c>
      <c r="K18" s="74">
        <f>'1008 Conseil'!N23</f>
        <v>0</v>
      </c>
      <c r="L18" s="75">
        <f>'1009 Communication'!N23</f>
        <v>0</v>
      </c>
      <c r="M18" s="67">
        <f>'1010 RH'!N23</f>
        <v>0</v>
      </c>
      <c r="N18" s="66">
        <f t="shared" si="1"/>
        <v>0</v>
      </c>
      <c r="O18" s="1"/>
      <c r="P18" s="21"/>
      <c r="Q18" s="1"/>
      <c r="R18" s="1"/>
      <c r="S18" s="1"/>
      <c r="T18" s="1"/>
    </row>
    <row r="19" spans="1:26" ht="15.6">
      <c r="A19" s="21" t="s">
        <v>61</v>
      </c>
      <c r="B19" s="4"/>
      <c r="C19" s="73">
        <f>'1000 Admin'!N24</f>
        <v>0</v>
      </c>
      <c r="D19" s="75">
        <f>'1001 Feux'!N24</f>
        <v>0</v>
      </c>
      <c r="E19" s="75">
        <f>'1002 Logements'!N24</f>
        <v>0</v>
      </c>
      <c r="F19" s="75">
        <f>'1003 Éducation'!N24</f>
        <v>0</v>
      </c>
      <c r="G19" s="75">
        <f>'1004 Santé'!N24</f>
        <v>0</v>
      </c>
      <c r="H19" s="75">
        <f>'1005 Terres'!N24</f>
        <v>0</v>
      </c>
      <c r="I19" s="75">
        <f>'1006 OPE'!N24</f>
        <v>0</v>
      </c>
      <c r="J19" s="75">
        <f>'1007 Capitale'!N24</f>
        <v>0</v>
      </c>
      <c r="K19" s="74">
        <f>'1008 Conseil'!N24</f>
        <v>0</v>
      </c>
      <c r="L19" s="75">
        <f>'1009 Communication'!N24</f>
        <v>0</v>
      </c>
      <c r="M19" s="67">
        <f>'1010 RH'!N24</f>
        <v>0</v>
      </c>
      <c r="N19" s="66">
        <f t="shared" si="1"/>
        <v>0</v>
      </c>
      <c r="O19" s="1"/>
      <c r="P19" s="21"/>
      <c r="Q19" s="1"/>
      <c r="R19" s="1"/>
      <c r="S19" s="1"/>
      <c r="T19" s="1"/>
    </row>
    <row r="20" spans="1:26" ht="15.6">
      <c r="A20" s="21" t="s">
        <v>62</v>
      </c>
      <c r="B20" s="4"/>
      <c r="C20" s="73">
        <f>'1000 Admin'!N25</f>
        <v>0</v>
      </c>
      <c r="D20" s="75">
        <f>'1001 Feux'!N25</f>
        <v>0</v>
      </c>
      <c r="E20" s="75">
        <f>'1002 Logements'!N25</f>
        <v>0</v>
      </c>
      <c r="F20" s="75">
        <f>'1003 Éducation'!N25</f>
        <v>0</v>
      </c>
      <c r="G20" s="75">
        <f>'1004 Santé'!N25</f>
        <v>0</v>
      </c>
      <c r="H20" s="75">
        <f>'1005 Terres'!N25</f>
        <v>0</v>
      </c>
      <c r="I20" s="75">
        <f>'1006 OPE'!N25</f>
        <v>0</v>
      </c>
      <c r="J20" s="75">
        <f>'1007 Capitale'!N25</f>
        <v>0</v>
      </c>
      <c r="K20" s="74">
        <f>'1008 Conseil'!N25</f>
        <v>0</v>
      </c>
      <c r="L20" s="75">
        <f>'1009 Communication'!N25</f>
        <v>0</v>
      </c>
      <c r="M20" s="67">
        <f>'1010 RH'!N25</f>
        <v>0</v>
      </c>
      <c r="N20" s="66">
        <f t="shared" si="1"/>
        <v>0</v>
      </c>
      <c r="O20" s="1"/>
      <c r="P20" s="21"/>
      <c r="Q20" s="1"/>
      <c r="R20" s="1"/>
      <c r="S20" s="1"/>
      <c r="T20" s="1"/>
    </row>
    <row r="21" spans="1:26" ht="15.6">
      <c r="A21" s="21" t="s">
        <v>63</v>
      </c>
      <c r="B21" s="4"/>
      <c r="C21" s="73">
        <f>'1000 Admin'!N26</f>
        <v>0</v>
      </c>
      <c r="D21" s="75">
        <f>'1001 Feux'!N26</f>
        <v>0</v>
      </c>
      <c r="E21" s="75">
        <f>'1002 Logements'!N26</f>
        <v>0</v>
      </c>
      <c r="F21" s="75">
        <f>'1003 Éducation'!N26</f>
        <v>0</v>
      </c>
      <c r="G21" s="75">
        <f>'1004 Santé'!N26</f>
        <v>0</v>
      </c>
      <c r="H21" s="75">
        <f>'1005 Terres'!N26</f>
        <v>0</v>
      </c>
      <c r="I21" s="75">
        <f>'1006 OPE'!N26</f>
        <v>0</v>
      </c>
      <c r="J21" s="75">
        <f>'1007 Capitale'!N26</f>
        <v>0</v>
      </c>
      <c r="K21" s="74">
        <f>'1008 Conseil'!N26</f>
        <v>0</v>
      </c>
      <c r="L21" s="75">
        <f>'1009 Communication'!N26</f>
        <v>0</v>
      </c>
      <c r="M21" s="67">
        <f>'1010 RH'!N26</f>
        <v>0</v>
      </c>
      <c r="N21" s="66">
        <f t="shared" si="1"/>
        <v>0</v>
      </c>
      <c r="O21" s="1"/>
      <c r="P21" s="21"/>
      <c r="Q21" s="1"/>
      <c r="R21" s="1"/>
      <c r="S21" s="1"/>
      <c r="T21" s="1"/>
    </row>
    <row r="22" spans="1:26" ht="15.6">
      <c r="A22" s="21" t="s">
        <v>64</v>
      </c>
      <c r="B22" s="4"/>
      <c r="C22" s="73">
        <f>'1000 Admin'!N27</f>
        <v>0</v>
      </c>
      <c r="D22" s="75">
        <f>'1001 Feux'!N27</f>
        <v>0</v>
      </c>
      <c r="E22" s="75">
        <f>'1002 Logements'!N27</f>
        <v>0</v>
      </c>
      <c r="F22" s="75">
        <f>'1003 Éducation'!N27</f>
        <v>0</v>
      </c>
      <c r="G22" s="75">
        <f>'1004 Santé'!N27</f>
        <v>0</v>
      </c>
      <c r="H22" s="75">
        <f>'1005 Terres'!N27</f>
        <v>0</v>
      </c>
      <c r="I22" s="75">
        <f>'1006 OPE'!N27</f>
        <v>0</v>
      </c>
      <c r="J22" s="75">
        <f>'1007 Capitale'!N27</f>
        <v>0</v>
      </c>
      <c r="K22" s="74">
        <f>'1008 Conseil'!N27</f>
        <v>0</v>
      </c>
      <c r="L22" s="75">
        <f>'1009 Communication'!N27</f>
        <v>0</v>
      </c>
      <c r="M22" s="67">
        <f>'1010 RH'!N27</f>
        <v>0</v>
      </c>
      <c r="N22" s="66">
        <f t="shared" si="1"/>
        <v>0</v>
      </c>
      <c r="O22" s="1"/>
      <c r="P22" s="21"/>
      <c r="Q22" s="1"/>
      <c r="R22" s="1"/>
      <c r="S22" s="1"/>
      <c r="T22" s="1"/>
    </row>
    <row r="23" spans="1:26" ht="15.6">
      <c r="A23" s="21" t="s">
        <v>65</v>
      </c>
      <c r="B23" s="4"/>
      <c r="C23" s="73">
        <f>'1000 Admin'!N28</f>
        <v>0</v>
      </c>
      <c r="D23" s="75">
        <f>'1001 Feux'!N28</f>
        <v>0</v>
      </c>
      <c r="E23" s="75">
        <f>'1002 Logements'!N28</f>
        <v>0</v>
      </c>
      <c r="F23" s="75">
        <f>'1003 Éducation'!N28</f>
        <v>0</v>
      </c>
      <c r="G23" s="75">
        <f>'1004 Santé'!N28</f>
        <v>0</v>
      </c>
      <c r="H23" s="75">
        <f>'1005 Terres'!N28</f>
        <v>0</v>
      </c>
      <c r="I23" s="75">
        <f>'1006 OPE'!N28</f>
        <v>0</v>
      </c>
      <c r="J23" s="75">
        <f>'1007 Capitale'!N28</f>
        <v>0</v>
      </c>
      <c r="K23" s="74">
        <f>'1008 Conseil'!N28</f>
        <v>0</v>
      </c>
      <c r="L23" s="75">
        <f>'1009 Communication'!N28</f>
        <v>0</v>
      </c>
      <c r="M23" s="67">
        <f>'1010 RH'!N28</f>
        <v>0</v>
      </c>
      <c r="N23" s="66">
        <f t="shared" si="1"/>
        <v>0</v>
      </c>
      <c r="O23" s="1"/>
      <c r="P23" s="21"/>
      <c r="Z23" t="s">
        <v>149</v>
      </c>
    </row>
    <row r="24" spans="1:26" ht="15.6">
      <c r="A24" s="21" t="s">
        <v>66</v>
      </c>
      <c r="B24" s="4"/>
      <c r="C24" s="73">
        <f>'1000 Admin'!N29</f>
        <v>0</v>
      </c>
      <c r="D24" s="75">
        <f>'1001 Feux'!N29</f>
        <v>0</v>
      </c>
      <c r="E24" s="75">
        <f>'1002 Logements'!N29</f>
        <v>0</v>
      </c>
      <c r="F24" s="75">
        <f>'1003 Éducation'!N29</f>
        <v>0</v>
      </c>
      <c r="G24" s="75">
        <f>'1004 Santé'!N29</f>
        <v>0</v>
      </c>
      <c r="H24" s="75">
        <f>'1005 Terres'!N29</f>
        <v>0</v>
      </c>
      <c r="I24" s="75">
        <f>'1006 OPE'!N29</f>
        <v>0</v>
      </c>
      <c r="J24" s="75">
        <f>'1007 Capitale'!N29</f>
        <v>0</v>
      </c>
      <c r="K24" s="74">
        <f>'1008 Conseil'!N29</f>
        <v>0</v>
      </c>
      <c r="L24" s="75">
        <f>'1009 Communication'!N29</f>
        <v>0</v>
      </c>
      <c r="M24" s="67">
        <f>'1010 RH'!N29</f>
        <v>0</v>
      </c>
      <c r="N24" s="66">
        <f t="shared" si="1"/>
        <v>0</v>
      </c>
      <c r="O24" s="1"/>
      <c r="P24" s="21"/>
    </row>
    <row r="25" spans="1:26" ht="15.6">
      <c r="A25" s="21" t="s">
        <v>67</v>
      </c>
      <c r="B25" s="4"/>
      <c r="C25" s="73">
        <f>'1000 Admin'!N30</f>
        <v>0</v>
      </c>
      <c r="D25" s="75">
        <f>'1001 Feux'!N30</f>
        <v>0</v>
      </c>
      <c r="E25" s="75">
        <f>'1002 Logements'!N30</f>
        <v>0</v>
      </c>
      <c r="F25" s="75">
        <f>'1003 Éducation'!N30</f>
        <v>0</v>
      </c>
      <c r="G25" s="75">
        <f>'1004 Santé'!N30</f>
        <v>0</v>
      </c>
      <c r="H25" s="75">
        <f>'1005 Terres'!N30</f>
        <v>0</v>
      </c>
      <c r="I25" s="75">
        <f>'1006 OPE'!N30</f>
        <v>0</v>
      </c>
      <c r="J25" s="75">
        <f>'1007 Capitale'!N30</f>
        <v>0</v>
      </c>
      <c r="K25" s="74">
        <f>'1008 Conseil'!N30</f>
        <v>0</v>
      </c>
      <c r="L25" s="75">
        <f>'1009 Communication'!N30</f>
        <v>0</v>
      </c>
      <c r="M25" s="67">
        <f>'1010 RH'!N30</f>
        <v>0</v>
      </c>
      <c r="N25" s="66">
        <f t="shared" si="1"/>
        <v>0</v>
      </c>
      <c r="O25" s="1"/>
      <c r="P25" s="21"/>
    </row>
    <row r="26" spans="1:26" ht="15.6">
      <c r="A26" s="21" t="s">
        <v>68</v>
      </c>
      <c r="B26" s="4"/>
      <c r="C26" s="73">
        <f>'1000 Admin'!N31</f>
        <v>0</v>
      </c>
      <c r="D26" s="75">
        <f>'1001 Feux'!N31</f>
        <v>0</v>
      </c>
      <c r="E26" s="75">
        <f>'1002 Logements'!N31</f>
        <v>0</v>
      </c>
      <c r="F26" s="75">
        <f>'1003 Éducation'!N31</f>
        <v>0</v>
      </c>
      <c r="G26" s="75">
        <f>'1004 Santé'!N31</f>
        <v>0</v>
      </c>
      <c r="H26" s="75">
        <f>'1005 Terres'!N31</f>
        <v>0</v>
      </c>
      <c r="I26" s="75">
        <f>'1006 OPE'!N31</f>
        <v>0</v>
      </c>
      <c r="J26" s="75">
        <f>'1007 Capitale'!N31</f>
        <v>0</v>
      </c>
      <c r="K26" s="74">
        <f>'1008 Conseil'!N31</f>
        <v>0</v>
      </c>
      <c r="L26" s="75">
        <f>'1009 Communication'!N31</f>
        <v>0</v>
      </c>
      <c r="M26" s="67">
        <f>'1010 RH'!N31</f>
        <v>0</v>
      </c>
      <c r="N26" s="66">
        <f t="shared" si="1"/>
        <v>0</v>
      </c>
      <c r="O26" s="1"/>
      <c r="P26" s="21"/>
    </row>
    <row r="27" spans="1:26" ht="15.6">
      <c r="A27" s="21" t="s">
        <v>69</v>
      </c>
      <c r="B27" s="4"/>
      <c r="C27" s="73">
        <f>'1000 Admin'!N32</f>
        <v>0</v>
      </c>
      <c r="D27" s="75">
        <f>'1001 Feux'!N32</f>
        <v>0</v>
      </c>
      <c r="E27" s="75">
        <f>'1002 Logements'!N32</f>
        <v>0</v>
      </c>
      <c r="F27" s="75">
        <f>'1003 Éducation'!N32</f>
        <v>0</v>
      </c>
      <c r="G27" s="75">
        <f>'1004 Santé'!N32</f>
        <v>0</v>
      </c>
      <c r="H27" s="75">
        <f>'1005 Terres'!N32</f>
        <v>0</v>
      </c>
      <c r="I27" s="75">
        <f>'1006 OPE'!N32</f>
        <v>0</v>
      </c>
      <c r="J27" s="75">
        <f>'1007 Capitale'!N32</f>
        <v>0</v>
      </c>
      <c r="K27" s="74">
        <f>'1008 Conseil'!N32</f>
        <v>0</v>
      </c>
      <c r="L27" s="75">
        <f>'1009 Communication'!N32</f>
        <v>0</v>
      </c>
      <c r="M27" s="67">
        <f>'1010 RH'!N32</f>
        <v>0</v>
      </c>
      <c r="N27" s="66">
        <f t="shared" si="1"/>
        <v>0</v>
      </c>
      <c r="O27" s="1"/>
      <c r="P27" s="21"/>
    </row>
    <row r="28" spans="1:26" ht="15.6">
      <c r="A28" s="21" t="s">
        <v>70</v>
      </c>
      <c r="B28" s="4"/>
      <c r="C28" s="73">
        <f>'1000 Admin'!N33</f>
        <v>0</v>
      </c>
      <c r="D28" s="75">
        <f>'1001 Feux'!N33</f>
        <v>0</v>
      </c>
      <c r="E28" s="75">
        <f>'1002 Logements'!N33</f>
        <v>0</v>
      </c>
      <c r="F28" s="75">
        <f>'1003 Éducation'!N33</f>
        <v>0</v>
      </c>
      <c r="G28" s="75">
        <f>'1004 Santé'!N33</f>
        <v>0</v>
      </c>
      <c r="H28" s="75">
        <f>'1005 Terres'!N33</f>
        <v>0</v>
      </c>
      <c r="I28" s="75">
        <f>'1006 OPE'!N33</f>
        <v>0</v>
      </c>
      <c r="J28" s="75">
        <f>'1007 Capitale'!N33</f>
        <v>0</v>
      </c>
      <c r="K28" s="74">
        <f>'1008 Conseil'!N33</f>
        <v>0</v>
      </c>
      <c r="L28" s="75">
        <f>'1009 Communication'!N33</f>
        <v>0</v>
      </c>
      <c r="M28" s="67">
        <f>'1010 RH'!N33</f>
        <v>0</v>
      </c>
      <c r="N28" s="66">
        <f t="shared" si="1"/>
        <v>0</v>
      </c>
      <c r="O28" s="1"/>
      <c r="P28" s="21"/>
    </row>
    <row r="29" spans="1:26" ht="15.6">
      <c r="A29" s="131" t="s">
        <v>71</v>
      </c>
      <c r="B29" s="4"/>
      <c r="C29" s="73">
        <f>'1000 Admin'!N34</f>
        <v>0</v>
      </c>
      <c r="D29" s="75">
        <f>'1001 Feux'!N34</f>
        <v>0</v>
      </c>
      <c r="E29" s="75">
        <f>'1002 Logements'!N34</f>
        <v>0</v>
      </c>
      <c r="F29" s="75">
        <f>'1003 Éducation'!N34</f>
        <v>0</v>
      </c>
      <c r="G29" s="75">
        <f>'1004 Santé'!N34</f>
        <v>0</v>
      </c>
      <c r="H29" s="75">
        <f>'1005 Terres'!N34</f>
        <v>0</v>
      </c>
      <c r="I29" s="75">
        <f>'1006 OPE'!N34</f>
        <v>0</v>
      </c>
      <c r="J29" s="75">
        <f>'1007 Capitale'!N34</f>
        <v>0</v>
      </c>
      <c r="K29" s="74">
        <f>'1008 Conseil'!N34</f>
        <v>0</v>
      </c>
      <c r="L29" s="75">
        <f>'1009 Communication'!N34</f>
        <v>0</v>
      </c>
      <c r="M29" s="67">
        <f>'1010 RH'!N34</f>
        <v>0</v>
      </c>
      <c r="N29" s="66">
        <f t="shared" si="1"/>
        <v>0</v>
      </c>
      <c r="O29" s="1"/>
      <c r="P29" s="131"/>
    </row>
    <row r="30" spans="1:26" ht="15.6">
      <c r="A30" s="131" t="s">
        <v>72</v>
      </c>
      <c r="B30" s="4"/>
      <c r="C30" s="73">
        <f>'1000 Admin'!N35</f>
        <v>0</v>
      </c>
      <c r="D30" s="75">
        <f>'1001 Feux'!N35</f>
        <v>0</v>
      </c>
      <c r="E30" s="75">
        <f>'1002 Logements'!N35</f>
        <v>0</v>
      </c>
      <c r="F30" s="75">
        <f>'1003 Éducation'!N35</f>
        <v>0</v>
      </c>
      <c r="G30" s="75">
        <f>'1004 Santé'!N35</f>
        <v>0</v>
      </c>
      <c r="H30" s="75">
        <f>'1005 Terres'!N35</f>
        <v>0</v>
      </c>
      <c r="I30" s="75">
        <f>'1006 OPE'!N35</f>
        <v>0</v>
      </c>
      <c r="J30" s="75">
        <f>'1007 Capitale'!N35</f>
        <v>0</v>
      </c>
      <c r="K30" s="74">
        <f>'1008 Conseil'!N35</f>
        <v>0</v>
      </c>
      <c r="L30" s="75">
        <f>'1009 Communication'!N35</f>
        <v>0</v>
      </c>
      <c r="M30" s="67">
        <f>'1010 RH'!N35</f>
        <v>0</v>
      </c>
      <c r="N30" s="66">
        <f t="shared" si="1"/>
        <v>0</v>
      </c>
      <c r="O30" s="1"/>
      <c r="P30" s="131"/>
    </row>
    <row r="31" spans="1:26" ht="15.6">
      <c r="A31" s="131" t="s">
        <v>73</v>
      </c>
      <c r="B31" s="4"/>
      <c r="C31" s="73">
        <f>'1000 Admin'!N36</f>
        <v>0</v>
      </c>
      <c r="D31" s="75">
        <f>'1001 Feux'!N36</f>
        <v>0</v>
      </c>
      <c r="E31" s="75">
        <f>'1002 Logements'!N36</f>
        <v>0</v>
      </c>
      <c r="F31" s="75">
        <f>'1003 Éducation'!N36</f>
        <v>0</v>
      </c>
      <c r="G31" s="75">
        <f>'[1]1004 Health'!N32</f>
        <v>0</v>
      </c>
      <c r="H31" s="75">
        <f>'1005 Terres'!N36</f>
        <v>0</v>
      </c>
      <c r="I31" s="75">
        <f>'1006 OPE'!N36</f>
        <v>0</v>
      </c>
      <c r="J31" s="75">
        <f>'1007 Capitale'!N36</f>
        <v>0</v>
      </c>
      <c r="K31" s="74">
        <f>'1008 Conseil'!N36</f>
        <v>0</v>
      </c>
      <c r="L31" s="75">
        <f>'1009 Communication'!N36</f>
        <v>0</v>
      </c>
      <c r="M31" s="67">
        <f>'1010 RH'!N36</f>
        <v>0</v>
      </c>
      <c r="N31" s="66">
        <f t="shared" si="1"/>
        <v>0</v>
      </c>
      <c r="O31" s="1"/>
      <c r="P31" s="131"/>
    </row>
    <row r="32" spans="1:26" ht="15.6">
      <c r="A32" s="4"/>
      <c r="B32" s="4"/>
      <c r="C32" s="63"/>
      <c r="D32" s="65"/>
      <c r="E32" s="75"/>
      <c r="F32" s="65"/>
      <c r="G32" s="65"/>
      <c r="H32" s="65"/>
      <c r="I32" s="65"/>
      <c r="J32" s="65"/>
      <c r="K32" s="64"/>
      <c r="L32" s="65"/>
      <c r="M32" s="66"/>
      <c r="N32" s="68"/>
      <c r="O32" s="1"/>
      <c r="P32" s="1"/>
    </row>
    <row r="33" spans="1:16" ht="19.350000000000001" customHeight="1">
      <c r="A33" s="3"/>
      <c r="B33" s="4"/>
      <c r="C33" s="165">
        <f>SUM(C15:C31)</f>
        <v>0</v>
      </c>
      <c r="D33" s="166">
        <f t="shared" ref="D33:M33" si="2">SUM(D15:D31)</f>
        <v>0</v>
      </c>
      <c r="E33" s="166">
        <f t="shared" si="2"/>
        <v>0</v>
      </c>
      <c r="F33" s="166">
        <f t="shared" si="2"/>
        <v>0</v>
      </c>
      <c r="G33" s="166">
        <f t="shared" si="2"/>
        <v>0</v>
      </c>
      <c r="H33" s="166">
        <f t="shared" si="2"/>
        <v>0</v>
      </c>
      <c r="I33" s="166">
        <f t="shared" si="2"/>
        <v>0</v>
      </c>
      <c r="J33" s="166">
        <f t="shared" si="2"/>
        <v>0</v>
      </c>
      <c r="K33" s="166">
        <f t="shared" si="2"/>
        <v>0</v>
      </c>
      <c r="L33" s="166">
        <f t="shared" si="2"/>
        <v>0</v>
      </c>
      <c r="M33" s="167">
        <f t="shared" si="2"/>
        <v>0</v>
      </c>
      <c r="N33" s="167">
        <f t="shared" ref="N33" si="3">SUM(N15:N32)</f>
        <v>0</v>
      </c>
      <c r="O33" s="1"/>
      <c r="P33" s="1"/>
    </row>
    <row r="34" spans="1:16" ht="15.6">
      <c r="A34" s="4"/>
      <c r="B34" s="4"/>
      <c r="C34" s="65"/>
      <c r="D34" s="65"/>
      <c r="E34" s="65"/>
      <c r="F34" s="65"/>
      <c r="G34" s="65"/>
      <c r="H34" s="65"/>
      <c r="I34" s="65"/>
      <c r="J34" s="65"/>
      <c r="K34" s="64"/>
      <c r="L34" s="65"/>
      <c r="M34" s="65"/>
      <c r="N34" s="186"/>
      <c r="O34" s="1"/>
      <c r="P34" s="1"/>
    </row>
    <row r="35" spans="1:16" ht="18" thickBot="1">
      <c r="A35" s="117" t="s">
        <v>148</v>
      </c>
      <c r="B35" s="118"/>
      <c r="C35" s="187">
        <f t="shared" ref="C35:N35" si="4">C13-C33</f>
        <v>0</v>
      </c>
      <c r="D35" s="187">
        <f t="shared" si="4"/>
        <v>0</v>
      </c>
      <c r="E35" s="185">
        <f t="shared" ref="E35:M35" si="5">E13-E33</f>
        <v>0</v>
      </c>
      <c r="F35" s="185">
        <f t="shared" si="5"/>
        <v>0</v>
      </c>
      <c r="G35" s="185">
        <f t="shared" si="5"/>
        <v>0</v>
      </c>
      <c r="H35" s="185">
        <f t="shared" si="5"/>
        <v>0</v>
      </c>
      <c r="I35" s="185">
        <f t="shared" si="5"/>
        <v>0</v>
      </c>
      <c r="J35" s="185">
        <f t="shared" si="5"/>
        <v>0</v>
      </c>
      <c r="K35" s="185">
        <f t="shared" si="5"/>
        <v>0</v>
      </c>
      <c r="L35" s="185">
        <f t="shared" si="5"/>
        <v>0</v>
      </c>
      <c r="M35" s="185">
        <f t="shared" si="5"/>
        <v>0</v>
      </c>
      <c r="N35" s="187">
        <f t="shared" si="4"/>
        <v>0</v>
      </c>
      <c r="O35" s="119"/>
      <c r="P35" s="1"/>
    </row>
    <row r="36" spans="1:16" ht="14.1" customHeight="1" thickTop="1">
      <c r="A36" s="118"/>
      <c r="B36" s="118"/>
      <c r="C36" s="119"/>
      <c r="D36" s="119"/>
      <c r="E36" s="119"/>
      <c r="F36" s="119"/>
      <c r="G36" s="119"/>
      <c r="H36" s="119"/>
      <c r="I36" s="120"/>
      <c r="J36" s="118"/>
      <c r="K36" s="119"/>
      <c r="L36" s="119"/>
      <c r="M36" s="119"/>
      <c r="N36" s="119"/>
      <c r="O36" s="119"/>
      <c r="P36" s="1"/>
    </row>
    <row r="37" spans="1:16" ht="21" customHeight="1" thickBot="1">
      <c r="A37" s="117" t="s">
        <v>74</v>
      </c>
      <c r="B37" s="118"/>
      <c r="C37" s="121">
        <f>'1000 Admin'!O41</f>
        <v>0</v>
      </c>
      <c r="D37" s="121">
        <f>'1001 Feux'!O41</f>
        <v>0</v>
      </c>
      <c r="E37" s="121">
        <f>'1002 Logements'!O41</f>
        <v>0</v>
      </c>
      <c r="F37" s="121">
        <f>'1003 Éducation'!O41</f>
        <v>0</v>
      </c>
      <c r="G37" s="121">
        <f>'1004 Santé'!O41</f>
        <v>0</v>
      </c>
      <c r="H37" s="121">
        <f>'1005 Terres'!O41</f>
        <v>0</v>
      </c>
      <c r="I37" s="121">
        <f>'1006 OPE'!O41</f>
        <v>0</v>
      </c>
      <c r="J37" s="121">
        <f>'1007 Capitale'!O41</f>
        <v>0</v>
      </c>
      <c r="K37" s="122">
        <f>'1008 Conseil'!O41</f>
        <v>0</v>
      </c>
      <c r="L37" s="121">
        <f>'1009 Communication'!O41</f>
        <v>0</v>
      </c>
      <c r="M37" s="121">
        <f>'1010 RH'!O41</f>
        <v>0</v>
      </c>
      <c r="N37" s="121">
        <f>SUM(C37:M37)</f>
        <v>0</v>
      </c>
      <c r="O37" s="119"/>
      <c r="P37" s="1"/>
    </row>
    <row r="38" spans="1:16" ht="17.100000000000001" customHeight="1" thickTop="1">
      <c r="A38" s="117"/>
      <c r="B38" s="118"/>
      <c r="C38" s="119"/>
      <c r="D38" s="119"/>
      <c r="E38" s="119"/>
      <c r="F38" s="119"/>
      <c r="G38" s="119"/>
      <c r="H38" s="119"/>
      <c r="I38" s="120"/>
      <c r="J38" s="118"/>
      <c r="K38" s="119"/>
      <c r="L38" s="119"/>
      <c r="M38" s="119"/>
      <c r="N38" s="119"/>
      <c r="O38" s="119"/>
      <c r="P38" s="1"/>
    </row>
    <row r="39" spans="1:16" ht="18" thickBot="1">
      <c r="A39" s="117" t="s">
        <v>75</v>
      </c>
      <c r="B39" s="118"/>
      <c r="C39" s="121">
        <f>'1000 Admin'!P41</f>
        <v>0</v>
      </c>
      <c r="D39" s="121">
        <f>'1001 Feux'!P41</f>
        <v>0</v>
      </c>
      <c r="E39" s="121">
        <f>'1002 Logements'!P41</f>
        <v>0</v>
      </c>
      <c r="F39" s="121">
        <f>'1003 Éducation'!P41</f>
        <v>0</v>
      </c>
      <c r="G39" s="121">
        <f>'1004 Santé'!P41</f>
        <v>0</v>
      </c>
      <c r="H39" s="121">
        <f>'1005 Terres'!P41</f>
        <v>0</v>
      </c>
      <c r="I39" s="121">
        <f>'1006 OPE'!P41</f>
        <v>0</v>
      </c>
      <c r="J39" s="121">
        <f>'1007 Capitale'!P41</f>
        <v>0</v>
      </c>
      <c r="K39" s="121">
        <f>'1008 Conseil'!P41</f>
        <v>0</v>
      </c>
      <c r="L39" s="121">
        <f>'1009 Communication'!P41</f>
        <v>0</v>
      </c>
      <c r="M39" s="121">
        <f>'1010 RH'!P41</f>
        <v>0</v>
      </c>
      <c r="N39" s="121">
        <f>SUM(C39:M39)</f>
        <v>0</v>
      </c>
      <c r="O39" s="123"/>
      <c r="P39" s="1"/>
    </row>
    <row r="40" spans="1:16" ht="18" thickTop="1">
      <c r="A40" s="118"/>
      <c r="B40" s="118"/>
      <c r="C40" s="143" t="s">
        <v>4</v>
      </c>
      <c r="D40" s="143"/>
      <c r="E40" s="143" t="s">
        <v>5</v>
      </c>
      <c r="G40" s="143" t="s">
        <v>6</v>
      </c>
    </row>
    <row r="42" spans="1:16" ht="18">
      <c r="A42" s="50" t="s">
        <v>76</v>
      </c>
    </row>
    <row r="43" spans="1:16">
      <c r="A43" s="144" t="s">
        <v>7</v>
      </c>
    </row>
    <row r="44" spans="1:16">
      <c r="A44" s="144" t="s">
        <v>8</v>
      </c>
    </row>
    <row r="45" spans="1:16">
      <c r="A45" s="144" t="s">
        <v>9</v>
      </c>
    </row>
    <row r="46" spans="1:16">
      <c r="A46" s="144" t="s">
        <v>10</v>
      </c>
    </row>
    <row r="47" spans="1:16">
      <c r="A47" s="144" t="s">
        <v>11</v>
      </c>
    </row>
    <row r="48" spans="1:16">
      <c r="A48" s="142"/>
    </row>
  </sheetData>
  <mergeCells count="3">
    <mergeCell ref="A6:N6"/>
    <mergeCell ref="A7:N7"/>
    <mergeCell ref="A5:N5"/>
  </mergeCells>
  <hyperlinks>
    <hyperlink ref="C9" location="'1000 Admin'!A1" display="1000 - Admin" xr:uid="{51531599-7A2A-7749-A3B8-E47712CBEDA4}"/>
    <hyperlink ref="K9" location="'1008 Conseil'!A1" display="1008  - Conseil" xr:uid="{823032DA-5A70-0C4E-95D6-1C6C21B6C6C5}"/>
    <hyperlink ref="L9" location="'1009 Communication'!A1" display="1009-Communications" xr:uid="{23CC3ED9-D511-DF40-BBA8-CCCFC813CD6D}"/>
    <hyperlink ref="M9" location="'1010 RH'!A1" display="1010 - RH" xr:uid="{B780B4EC-A786-A447-BFDE-122DE4DE92CD}"/>
    <hyperlink ref="D9" location="'1001 Feux'!A1" display="1001 - Feux" xr:uid="{62476833-2C57-1446-96C3-2762ABD85D43}"/>
    <hyperlink ref="E9" location="'1002 Logements'!A1" display="1002 - Logement" xr:uid="{81F1733E-5A13-7D47-BEFF-F783D6E85006}"/>
    <hyperlink ref="F9" location="'1003 Éducation'!A1" display="1003 - Éducation" xr:uid="{AD05C9EE-B17E-5E45-A2D7-167ABF5FC69A}"/>
    <hyperlink ref="G9" location="'1004 Santé'!A1" display="1004 - Santé" xr:uid="{0BD1F509-81D1-FA4A-9C48-53A07EA62FE5}"/>
    <hyperlink ref="H9" location="'1005 Terres'!A1" display="1005 - Terres" xr:uid="{EC72D9F1-E893-7E46-80B0-4F883CB63D20}"/>
    <hyperlink ref="I9" location="'1006 OPE'!A1" display="1006 - OPE+" xr:uid="{C9A756DA-CE15-284F-8864-A339D66D5E70}"/>
    <hyperlink ref="J9" location="'1007 Capitale'!A1" display="1007 - Capitale" xr:uid="{4FA68E63-DB02-4347-97B8-19E4930AEF49}"/>
  </hyperlinks>
  <pageMargins left="0.25" right="0.25" top="0.75" bottom="0.75" header="0.3" footer="0.3"/>
  <pageSetup paperSize="5" scale="78" fitToHeight="2" orientation="landscape" r:id="rId1"/>
  <rowBreaks count="1" manualBreakCount="1">
    <brk id="41" max="1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D911-AA08-2046-B851-E7DA25CFE7BB}">
  <sheetPr>
    <pageSetUpPr fitToPage="1"/>
  </sheetPr>
  <dimension ref="A5:S41"/>
  <sheetViews>
    <sheetView zoomScale="94" zoomScaleNormal="86" workbookViewId="0">
      <selection sqref="A1:XFD4"/>
    </sheetView>
  </sheetViews>
  <sheetFormatPr baseColWidth="10" defaultColWidth="8.88671875" defaultRowHeight="14.4"/>
  <cols>
    <col min="1" max="1" width="43.33203125" customWidth="1"/>
    <col min="2" max="13" width="7.88671875" customWidth="1"/>
    <col min="14" max="14" width="10.88671875" customWidth="1"/>
    <col min="15" max="15" width="11.66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P13:Q13"/>
    <mergeCell ref="A7:Q7"/>
    <mergeCell ref="B13:N13"/>
    <mergeCell ref="O10:P10"/>
  </mergeCells>
  <hyperlinks>
    <hyperlink ref="S6" location="'Résumé – Programmes de base'!A1" display="Résumé – Programmes de base" xr:uid="{C9F0596C-F6E4-4DCF-84CE-936B3EFEDB71}"/>
    <hyperlink ref="S7" location="'Résumé-Prog. fondés sur projet '!A1" display="Résumé-Prog. fondés sur projet" xr:uid="{F45352A2-233C-4C10-9D95-40DD77D1A4F8}"/>
  </hyperlinks>
  <pageMargins left="0.25" right="0.25" top="0.75" bottom="0.75" header="0.3" footer="0.3"/>
  <pageSetup scale="7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7953-FE65-0543-A5E3-C1FE18D4BFA2}">
  <sheetPr>
    <pageSetUpPr fitToPage="1"/>
  </sheetPr>
  <dimension ref="A5:S41"/>
  <sheetViews>
    <sheetView zoomScale="86" zoomScaleNormal="86" workbookViewId="0">
      <selection sqref="A1:XFD4"/>
    </sheetView>
  </sheetViews>
  <sheetFormatPr baseColWidth="10" defaultColWidth="8.88671875" defaultRowHeight="14.4"/>
  <cols>
    <col min="1" max="1" width="41.441406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N10" s="22" t="s">
        <v>105</v>
      </c>
      <c r="O10" s="200" t="s">
        <v>155</v>
      </c>
      <c r="P10" s="200"/>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5">
    <mergeCell ref="A5:Q5"/>
    <mergeCell ref="P13:Q13"/>
    <mergeCell ref="A7:Q7"/>
    <mergeCell ref="B13:N13"/>
    <mergeCell ref="O10:P10"/>
  </mergeCells>
  <hyperlinks>
    <hyperlink ref="S6" location="'Résumé – Programmes de base'!A1" display="Résumé – Programmes de base" xr:uid="{8E5D5E5A-4AF8-436A-B602-6AFD9A0BB5CD}"/>
    <hyperlink ref="S7" location="'Résumé-Prog. fondés sur projet '!A1" display="Résumé-Prog. fondés sur projet" xr:uid="{A739A425-5295-4531-B5EB-51F11AFB28F1}"/>
  </hyperlinks>
  <pageMargins left="0.25" right="0.25" top="0.75" bottom="0.75" header="0.3" footer="0.3"/>
  <pageSetup scale="7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5E0C-9D3F-8D4E-A93F-5F4225FFF32A}">
  <sheetPr>
    <pageSetUpPr fitToPage="1"/>
  </sheetPr>
  <dimension ref="A5:S41"/>
  <sheetViews>
    <sheetView zoomScale="76" zoomScaleNormal="86" workbookViewId="0"/>
  </sheetViews>
  <sheetFormatPr baseColWidth="10" defaultColWidth="8.88671875" defaultRowHeight="14.4"/>
  <cols>
    <col min="1" max="1" width="45.88671875" customWidth="1"/>
    <col min="2" max="13" width="7.88671875" customWidth="1"/>
    <col min="14" max="14" width="12.5546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c r="S11" s="58"/>
    </row>
    <row r="12" spans="1:19" ht="18">
      <c r="A12" s="5"/>
      <c r="S12" s="58"/>
    </row>
    <row r="13" spans="1:19" ht="18" customHeight="1">
      <c r="A13" s="8"/>
      <c r="B13" s="202" t="s">
        <v>106</v>
      </c>
      <c r="C13" s="203"/>
      <c r="D13" s="203"/>
      <c r="E13" s="203"/>
      <c r="F13" s="203"/>
      <c r="G13" s="203"/>
      <c r="H13" s="203"/>
      <c r="I13" s="203"/>
      <c r="J13" s="203"/>
      <c r="K13" s="203"/>
      <c r="L13" s="203"/>
      <c r="M13" s="203"/>
      <c r="N13" s="204"/>
      <c r="O13" s="158" t="s">
        <v>0</v>
      </c>
      <c r="P13" s="205" t="s">
        <v>100</v>
      </c>
      <c r="Q13" s="206"/>
      <c r="S13" s="58"/>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c r="S14" s="56"/>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91457B48-C718-4A06-9E93-F4FD5153BC58}"/>
    <hyperlink ref="S7" location="'Résumé-Prog. fondés sur projet '!A1" display="Résumé-Prog. fondés sur projet" xr:uid="{7AE4F554-FBAC-49B7-B592-D903D23A24BE}"/>
  </hyperlinks>
  <pageMargins left="0.7" right="0.7" top="0.75" bottom="0.75" header="0.3" footer="0.3"/>
  <pageSetup paperSize="5" scale="81"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AD29-706E-4846-BE17-F49FD11C09F3}">
  <sheetPr>
    <pageSetUpPr fitToPage="1"/>
  </sheetPr>
  <dimension ref="A5:S41"/>
  <sheetViews>
    <sheetView zoomScale="86" zoomScaleNormal="86" workbookViewId="0">
      <selection sqref="A1:XFD4"/>
    </sheetView>
  </sheetViews>
  <sheetFormatPr baseColWidth="10" defaultColWidth="8.88671875" defaultRowHeight="14.4"/>
  <cols>
    <col min="1" max="1" width="40.88671875" customWidth="1"/>
    <col min="2" max="13" width="7.88671875" customWidth="1"/>
    <col min="14" max="14" width="13.1093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6EFDA7CF-AF55-4B5F-A3DE-6F17907809C9}"/>
    <hyperlink ref="S7" location="'Résumé-Prog. fondés sur projet '!A1" display="Résumé-Prog. fondés sur projet" xr:uid="{6F6D7060-AB56-4F13-B113-4851AF55EB08}"/>
  </hyperlinks>
  <pageMargins left="0.25" right="0.25" top="0.75" bottom="0.75" header="0.3" footer="0.3"/>
  <pageSetup scale="7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E1980-B804-C74F-B274-516E775365DF}">
  <sheetPr>
    <pageSetUpPr fitToPage="1"/>
  </sheetPr>
  <dimension ref="A5:S41"/>
  <sheetViews>
    <sheetView zoomScale="86" zoomScaleNormal="86" workbookViewId="0">
      <selection sqref="A1:XFD4"/>
    </sheetView>
  </sheetViews>
  <sheetFormatPr baseColWidth="10" defaultColWidth="8.88671875" defaultRowHeight="14.4"/>
  <cols>
    <col min="1" max="1" width="40.77734375" customWidth="1"/>
    <col min="2" max="13" width="7.88671875" customWidth="1"/>
    <col min="14" max="14" width="12.664062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5B42E66A-6827-4625-A830-E001A36CFC77}"/>
    <hyperlink ref="S7" location="'Résumé-Prog. fondés sur projet '!A1" display="Résumé-Prog. fondés sur projet" xr:uid="{5CDC3909-1864-45BA-95D6-9DADA0481968}"/>
  </hyperlinks>
  <pageMargins left="0.25" right="0.25" top="0.75" bottom="0.75" header="0.3" footer="0.3"/>
  <pageSetup scale="7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0652-0B23-C742-B332-4822B2C10EE9}">
  <sheetPr>
    <pageSetUpPr fitToPage="1"/>
  </sheetPr>
  <dimension ref="A5:S41"/>
  <sheetViews>
    <sheetView zoomScale="86" zoomScaleNormal="86" workbookViewId="0">
      <selection sqref="A1:XFD4"/>
    </sheetView>
  </sheetViews>
  <sheetFormatPr baseColWidth="10" defaultColWidth="8.88671875" defaultRowHeight="14.4"/>
  <cols>
    <col min="1" max="1" width="40.77734375" customWidth="1"/>
    <col min="2" max="13" width="7.88671875" customWidth="1"/>
    <col min="14" max="14" width="12.664062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C36CDF78-71A9-4C92-AB71-B136FFAF5DF8}"/>
    <hyperlink ref="S7" location="'Résumé-Prog. fondés sur projet '!A1" display="Résumé-Prog. fondés sur projet" xr:uid="{87E962C1-8FB9-4B22-80CA-D5C8C6ECD654}"/>
  </hyperlinks>
  <pageMargins left="0.25" right="0.25" top="0.75" bottom="0.75" header="0.3" footer="0.3"/>
  <pageSetup scale="7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BBDD-3971-364E-BD2C-9BF9385FCA07}">
  <sheetPr>
    <pageSetUpPr fitToPage="1"/>
  </sheetPr>
  <dimension ref="A5:S41"/>
  <sheetViews>
    <sheetView zoomScale="86" zoomScaleNormal="86" workbookViewId="0">
      <selection sqref="A1:XFD4"/>
    </sheetView>
  </sheetViews>
  <sheetFormatPr baseColWidth="10" defaultColWidth="8.88671875" defaultRowHeight="14.4"/>
  <cols>
    <col min="1" max="1" width="41.109375" customWidth="1"/>
    <col min="2" max="13" width="7.88671875" customWidth="1"/>
    <col min="14" max="14" width="12.664062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8BFD3924-2C63-43E3-BD70-41984F6EC12E}"/>
    <hyperlink ref="S7" location="'Résumé-Prog. fondés sur projet '!A1" display="Résumé-Prog. fondés sur projet" xr:uid="{D7E0E903-F14C-4EDE-89A8-DEC9B068DC74}"/>
  </hyperlinks>
  <pageMargins left="0.25" right="0.25" top="0.75" bottom="0.75" header="0.3" footer="0.3"/>
  <pageSetup scale="7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A1D-A51C-5340-978B-F42234893978}">
  <sheetPr>
    <pageSetUpPr fitToPage="1"/>
  </sheetPr>
  <dimension ref="A5:S41"/>
  <sheetViews>
    <sheetView zoomScale="86" zoomScaleNormal="86" workbookViewId="0">
      <selection activeCell="S7" sqref="S7"/>
    </sheetView>
  </sheetViews>
  <sheetFormatPr baseColWidth="10" defaultColWidth="8.88671875" defaultRowHeight="14.4"/>
  <cols>
    <col min="1" max="1" width="42" customWidth="1"/>
    <col min="2" max="13" width="7.88671875" customWidth="1"/>
    <col min="14" max="14" width="12.664062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K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78</v>
      </c>
      <c r="B36" s="44"/>
      <c r="C36" s="45"/>
      <c r="D36" s="45"/>
      <c r="E36" s="45"/>
      <c r="F36" s="45"/>
      <c r="G36" s="45"/>
      <c r="H36" s="45"/>
      <c r="I36" s="45"/>
      <c r="J36" s="26"/>
      <c r="K36" s="26"/>
      <c r="L36" s="26"/>
      <c r="M36" s="26"/>
      <c r="N36" s="27">
        <f t="shared" si="1"/>
        <v>0</v>
      </c>
      <c r="O36" s="24"/>
      <c r="P36" s="177">
        <f t="shared" si="2"/>
        <v>0</v>
      </c>
      <c r="Q36" s="23"/>
    </row>
    <row r="37" spans="1:17" ht="15.6">
      <c r="A37" s="131" t="s">
        <v>79</v>
      </c>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A7:Q7"/>
    <mergeCell ref="M10:N10"/>
    <mergeCell ref="P13:Q13"/>
    <mergeCell ref="B13:N13"/>
    <mergeCell ref="O10:P10"/>
  </mergeCells>
  <hyperlinks>
    <hyperlink ref="S6" location="'Résumé – Programmes de base'!A1" display="Résumé – Programmes de base" xr:uid="{712F0D62-73BD-4E5B-9F63-478451C7A250}"/>
    <hyperlink ref="S7" location="'Résumé-Prog. fondés sur projet '!A1" display="Résumé-Prog. fondés sur projet" xr:uid="{317BECC7-4C11-431C-89A8-8F9C98841BB0}"/>
  </hyperlinks>
  <pageMargins left="0.25" right="0.25" top="0.75" bottom="0.75" header="0.3" footer="0.3"/>
  <pageSetup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6DE3-EAA1-B447-B153-359805744D59}">
  <sheetPr>
    <tabColor theme="5" tint="0.59999389629810485"/>
  </sheetPr>
  <dimension ref="A5:AO53"/>
  <sheetViews>
    <sheetView tabSelected="1" zoomScale="70" zoomScaleNormal="70" zoomScaleSheetLayoutView="80" workbookViewId="0">
      <selection activeCell="B11" sqref="B11"/>
    </sheetView>
  </sheetViews>
  <sheetFormatPr baseColWidth="10" defaultColWidth="11.44140625" defaultRowHeight="14.4"/>
  <cols>
    <col min="1" max="1" width="23.33203125" customWidth="1"/>
    <col min="2" max="2" width="38.109375" customWidth="1"/>
    <col min="3" max="3" width="10.44140625" customWidth="1"/>
    <col min="4" max="6" width="9.33203125" customWidth="1"/>
    <col min="7" max="7" width="9.44140625" customWidth="1"/>
    <col min="8" max="8" width="9.88671875" customWidth="1"/>
    <col min="9" max="11" width="9.44140625" customWidth="1"/>
    <col min="12" max="14" width="9.33203125" customWidth="1"/>
    <col min="15" max="15" width="11.33203125" customWidth="1"/>
    <col min="16" max="18" width="9.109375" customWidth="1"/>
    <col min="19" max="19" width="9" customWidth="1"/>
    <col min="20" max="20" width="9.44140625" customWidth="1"/>
    <col min="21" max="21" width="10.88671875" customWidth="1"/>
    <col min="22" max="22" width="10.33203125" customWidth="1"/>
    <col min="23" max="23" width="9.33203125" customWidth="1"/>
    <col min="24" max="24" width="9" customWidth="1"/>
    <col min="25" max="25" width="8.109375" customWidth="1"/>
    <col min="26" max="26" width="10" customWidth="1"/>
    <col min="27" max="27" width="10.33203125" customWidth="1"/>
    <col min="28" max="28" width="11.6640625" customWidth="1"/>
    <col min="29" max="29" width="3.109375" customWidth="1"/>
    <col min="30" max="30" width="10.88671875"/>
    <col min="31" max="31" width="36.88671875" customWidth="1"/>
    <col min="32" max="45" width="10.88671875"/>
  </cols>
  <sheetData>
    <row r="5" spans="1:41" ht="18">
      <c r="A5" s="192" t="str">
        <f>Données!B8</f>
        <v>XYZ  Première Nation</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row>
    <row r="6" spans="1:41" ht="18">
      <c r="A6" s="192" t="s">
        <v>77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D6" s="161"/>
    </row>
    <row r="7" spans="1:41" ht="18">
      <c r="A7" s="192" t="str">
        <f>Données!B7</f>
        <v>Préparé sur la base des résultats réels au JJ MM, AA</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row>
    <row r="8" spans="1:41" ht="12" customHeight="1">
      <c r="A8" s="33"/>
      <c r="B8" s="33"/>
      <c r="C8" s="33"/>
      <c r="D8" s="33"/>
      <c r="E8" s="33"/>
      <c r="F8" s="33"/>
      <c r="G8" s="33"/>
      <c r="H8" s="33"/>
      <c r="I8" s="33"/>
      <c r="J8" s="33"/>
      <c r="K8" s="33"/>
      <c r="L8" s="33"/>
      <c r="M8" s="33"/>
      <c r="N8" s="33"/>
      <c r="O8" s="51"/>
      <c r="P8" s="33"/>
      <c r="R8" s="33"/>
      <c r="AD8" s="55"/>
    </row>
    <row r="9" spans="1:41" ht="12" customHeight="1">
      <c r="A9" s="43"/>
      <c r="B9" s="106"/>
      <c r="C9" s="94"/>
      <c r="D9" s="94"/>
      <c r="E9" s="94"/>
      <c r="F9" s="94"/>
      <c r="G9" s="94"/>
      <c r="H9" s="94"/>
      <c r="I9" s="94"/>
      <c r="J9" s="94"/>
      <c r="K9" s="94"/>
      <c r="L9" s="94"/>
      <c r="M9" s="94"/>
      <c r="N9" s="94"/>
      <c r="O9" s="94"/>
      <c r="P9" s="94"/>
      <c r="Q9" s="110"/>
      <c r="R9" s="110"/>
      <c r="S9" s="110"/>
      <c r="T9" s="94"/>
      <c r="U9" s="94"/>
      <c r="V9" s="94"/>
      <c r="W9" s="94"/>
      <c r="X9" s="94"/>
      <c r="Y9" s="94"/>
      <c r="Z9" s="94"/>
      <c r="AA9" s="94"/>
    </row>
    <row r="10" spans="1:41" ht="18.899999999999999" customHeight="1">
      <c r="C10" s="195" t="s">
        <v>80</v>
      </c>
      <c r="D10" s="196"/>
      <c r="E10" s="196"/>
      <c r="F10" s="196"/>
      <c r="G10" s="196"/>
      <c r="H10" s="196"/>
      <c r="I10" s="196"/>
      <c r="J10" s="196"/>
      <c r="K10" s="196"/>
      <c r="L10" s="196"/>
      <c r="M10" s="196"/>
      <c r="N10" s="196"/>
      <c r="O10" s="112"/>
      <c r="P10" s="195" t="s">
        <v>81</v>
      </c>
      <c r="Q10" s="196"/>
      <c r="R10" s="196"/>
      <c r="S10" s="196"/>
      <c r="T10" s="196"/>
      <c r="U10" s="197"/>
      <c r="V10" s="195" t="s">
        <v>82</v>
      </c>
      <c r="W10" s="196"/>
      <c r="X10" s="196"/>
      <c r="Y10" s="196"/>
      <c r="Z10" s="196"/>
      <c r="AA10" s="113"/>
      <c r="AB10" s="193" t="s">
        <v>1</v>
      </c>
      <c r="AC10" s="54"/>
      <c r="AD10" s="54"/>
      <c r="AE10" s="54"/>
      <c r="AF10" s="54"/>
      <c r="AG10" s="54"/>
      <c r="AH10" s="54"/>
      <c r="AI10" s="54"/>
      <c r="AJ10" s="54"/>
      <c r="AK10" s="54"/>
      <c r="AL10" s="54"/>
      <c r="AM10" s="54"/>
      <c r="AN10" s="54"/>
      <c r="AO10" s="54"/>
    </row>
    <row r="11" spans="1:41" ht="57" customHeight="1">
      <c r="A11" s="16"/>
      <c r="B11" s="16"/>
      <c r="C11" s="31" t="s">
        <v>86</v>
      </c>
      <c r="D11" s="32" t="s">
        <v>87</v>
      </c>
      <c r="E11" s="32" t="s">
        <v>154</v>
      </c>
      <c r="F11" s="32" t="s">
        <v>88</v>
      </c>
      <c r="G11" s="32" t="s">
        <v>89</v>
      </c>
      <c r="H11" s="32" t="s">
        <v>90</v>
      </c>
      <c r="I11" s="32" t="s">
        <v>91</v>
      </c>
      <c r="J11" s="32" t="s">
        <v>92</v>
      </c>
      <c r="K11" s="32" t="s">
        <v>93</v>
      </c>
      <c r="L11" s="32" t="s">
        <v>94</v>
      </c>
      <c r="M11" s="32" t="s">
        <v>95</v>
      </c>
      <c r="N11" s="52" t="s">
        <v>96</v>
      </c>
      <c r="O11" s="62" t="s">
        <v>83</v>
      </c>
      <c r="P11" s="31" t="s">
        <v>97</v>
      </c>
      <c r="Q11" s="32" t="s">
        <v>98</v>
      </c>
      <c r="R11" s="32" t="s">
        <v>99</v>
      </c>
      <c r="S11" s="32" t="s">
        <v>145</v>
      </c>
      <c r="T11" s="32" t="s">
        <v>146</v>
      </c>
      <c r="U11" s="111" t="s">
        <v>84</v>
      </c>
      <c r="V11" s="53" t="s">
        <v>150</v>
      </c>
      <c r="W11" s="95" t="s">
        <v>151</v>
      </c>
      <c r="X11" s="115" t="s">
        <v>152</v>
      </c>
      <c r="Y11" s="95" t="s">
        <v>153</v>
      </c>
      <c r="Z11" s="95" t="s">
        <v>147</v>
      </c>
      <c r="AA11" s="111" t="s">
        <v>85</v>
      </c>
      <c r="AB11" s="194"/>
    </row>
    <row r="12" spans="1:41" ht="20.100000000000001" customHeight="1">
      <c r="A12" s="3" t="s">
        <v>53</v>
      </c>
      <c r="B12" s="4"/>
      <c r="C12" s="77"/>
      <c r="D12" s="78"/>
      <c r="E12" s="101"/>
      <c r="F12" s="78"/>
      <c r="G12" s="78"/>
      <c r="H12" s="78"/>
      <c r="I12" s="78"/>
      <c r="J12" s="101"/>
      <c r="K12" s="101"/>
      <c r="L12" s="78"/>
      <c r="M12" s="114" t="s">
        <v>2</v>
      </c>
      <c r="N12" s="96"/>
      <c r="O12" s="102"/>
      <c r="P12" s="79"/>
      <c r="Q12" s="78"/>
      <c r="R12" s="78"/>
      <c r="S12" s="78"/>
      <c r="T12" s="78"/>
      <c r="U12" s="107"/>
      <c r="V12" s="78"/>
      <c r="W12" s="78"/>
      <c r="X12" s="78"/>
      <c r="Y12" s="78"/>
      <c r="Z12" s="78"/>
      <c r="AA12" s="107"/>
      <c r="AB12" s="104"/>
    </row>
    <row r="13" spans="1:41" ht="15.6">
      <c r="A13" s="131" t="s">
        <v>54</v>
      </c>
      <c r="B13" s="4"/>
      <c r="C13" s="81">
        <f>'2000 A'!N15</f>
        <v>0</v>
      </c>
      <c r="D13" s="82">
        <f>'2001 B'!N16</f>
        <v>0</v>
      </c>
      <c r="E13" s="82">
        <f>'2002 C'!N16</f>
        <v>0</v>
      </c>
      <c r="F13" s="162">
        <f>'2003 D'!N16</f>
        <v>0</v>
      </c>
      <c r="G13" s="162">
        <f>'2004 E'!N16</f>
        <v>0</v>
      </c>
      <c r="H13" s="82">
        <f>'2005 F'!N16</f>
        <v>0</v>
      </c>
      <c r="I13" s="82">
        <f>'2006 G'!N16</f>
        <v>0</v>
      </c>
      <c r="J13" s="82">
        <f>'2007 H'!N16</f>
        <v>0</v>
      </c>
      <c r="K13" s="82">
        <f>'2008 I'!N16</f>
        <v>0</v>
      </c>
      <c r="L13" s="82">
        <f>'2009 J'!$N16</f>
        <v>0</v>
      </c>
      <c r="M13" s="82">
        <f>'2010 K'!N16</f>
        <v>0</v>
      </c>
      <c r="N13" s="97">
        <f>'2011 L'!N16</f>
        <v>0</v>
      </c>
      <c r="O13" s="97">
        <f>SUM(C13:N13)</f>
        <v>0</v>
      </c>
      <c r="P13" s="81">
        <f>'3000 M'!N16</f>
        <v>0</v>
      </c>
      <c r="Q13" s="82">
        <f>'3001 N'!N16</f>
        <v>0</v>
      </c>
      <c r="R13" s="82">
        <f>'3002 O'!N16</f>
        <v>0</v>
      </c>
      <c r="S13" s="82">
        <f>'3003 P'!O16</f>
        <v>0</v>
      </c>
      <c r="T13" s="82">
        <f>'3004 Q'!N16</f>
        <v>0</v>
      </c>
      <c r="U13" s="108">
        <f>SUM(P13:T13)</f>
        <v>0</v>
      </c>
      <c r="V13" s="82">
        <f>'4000 R'!N16</f>
        <v>0</v>
      </c>
      <c r="W13" s="82">
        <f>'4001 S'!N16</f>
        <v>0</v>
      </c>
      <c r="X13" s="82">
        <f>'4002 T'!N16</f>
        <v>0</v>
      </c>
      <c r="Y13" s="82">
        <f>'4003 U'!N16</f>
        <v>0</v>
      </c>
      <c r="Z13" s="82">
        <f>'4004 V'!N16</f>
        <v>0</v>
      </c>
      <c r="AA13" s="108">
        <f>SUM(V13:Z13)</f>
        <v>0</v>
      </c>
      <c r="AB13" s="99">
        <f>O13+U13+AA13</f>
        <v>0</v>
      </c>
    </row>
    <row r="14" spans="1:41" ht="15.6">
      <c r="A14" s="131" t="s">
        <v>55</v>
      </c>
      <c r="B14" s="4"/>
      <c r="C14" s="81">
        <f>'2000 A'!N17</f>
        <v>0</v>
      </c>
      <c r="D14" s="82">
        <f>'2001 B'!N17</f>
        <v>0</v>
      </c>
      <c r="E14" s="82">
        <f>'2002 C'!N17</f>
        <v>0</v>
      </c>
      <c r="F14" s="162">
        <f>'2003 D'!N17</f>
        <v>0</v>
      </c>
      <c r="G14" s="162">
        <f>'2004 E'!N17</f>
        <v>0</v>
      </c>
      <c r="H14" s="82">
        <f>'2005 F'!N17</f>
        <v>0</v>
      </c>
      <c r="I14" s="82">
        <f>'2006 G'!N17</f>
        <v>0</v>
      </c>
      <c r="J14" s="82">
        <f>'2007 H'!N17</f>
        <v>0</v>
      </c>
      <c r="K14" s="82">
        <f>'2008 I'!N17</f>
        <v>0</v>
      </c>
      <c r="L14" s="82">
        <f>'2009 J'!$N17</f>
        <v>0</v>
      </c>
      <c r="M14" s="82">
        <f>'2010 K'!N17</f>
        <v>0</v>
      </c>
      <c r="N14" s="174">
        <f>'2011 L'!N17</f>
        <v>0</v>
      </c>
      <c r="O14" s="97">
        <f>SUM(C14:N14)</f>
        <v>0</v>
      </c>
      <c r="P14" s="81">
        <f>'3000 M'!N17</f>
        <v>0</v>
      </c>
      <c r="Q14" s="82">
        <f>'3001 N'!N17</f>
        <v>0</v>
      </c>
      <c r="R14" s="82">
        <f>'3002 O'!N17</f>
        <v>0</v>
      </c>
      <c r="S14" s="82">
        <f>'3003 P'!O17</f>
        <v>0</v>
      </c>
      <c r="T14" s="82">
        <f>'3004 Q'!N17</f>
        <v>0</v>
      </c>
      <c r="U14" s="108">
        <f>SUM(P14:T14)</f>
        <v>0</v>
      </c>
      <c r="V14" s="82">
        <f>'4000 R'!N17</f>
        <v>0</v>
      </c>
      <c r="W14" s="82">
        <f>'4001 S'!N17</f>
        <v>0</v>
      </c>
      <c r="X14" s="82">
        <f>'4002 T'!N17</f>
        <v>0</v>
      </c>
      <c r="Y14" s="82">
        <f>'4003 U'!N17</f>
        <v>0</v>
      </c>
      <c r="Z14" s="82">
        <f>'4004 V'!N17</f>
        <v>0</v>
      </c>
      <c r="AA14" s="108">
        <f>SUM(V14:Z14)</f>
        <v>0</v>
      </c>
      <c r="AB14" s="99">
        <f>O14+U14+AA14</f>
        <v>0</v>
      </c>
    </row>
    <row r="15" spans="1:41" ht="15.6">
      <c r="A15" s="4"/>
      <c r="B15" s="4"/>
      <c r="C15" s="84">
        <f t="shared" ref="C15:AB15" si="0">SUM(C13:C14)</f>
        <v>0</v>
      </c>
      <c r="D15" s="85">
        <f t="shared" si="0"/>
        <v>0</v>
      </c>
      <c r="E15" s="85">
        <f t="shared" si="0"/>
        <v>0</v>
      </c>
      <c r="F15" s="85">
        <f t="shared" si="0"/>
        <v>0</v>
      </c>
      <c r="G15" s="85">
        <f t="shared" si="0"/>
        <v>0</v>
      </c>
      <c r="H15" s="85">
        <f t="shared" si="0"/>
        <v>0</v>
      </c>
      <c r="I15" s="85">
        <f t="shared" si="0"/>
        <v>0</v>
      </c>
      <c r="J15" s="85">
        <f t="shared" si="0"/>
        <v>0</v>
      </c>
      <c r="K15" s="85">
        <f t="shared" si="0"/>
        <v>0</v>
      </c>
      <c r="L15" s="85">
        <f t="shared" si="0"/>
        <v>0</v>
      </c>
      <c r="M15" s="85">
        <f t="shared" si="0"/>
        <v>0</v>
      </c>
      <c r="N15" s="98">
        <f t="shared" si="0"/>
        <v>0</v>
      </c>
      <c r="O15" s="98">
        <f t="shared" si="0"/>
        <v>0</v>
      </c>
      <c r="P15" s="84">
        <f t="shared" si="0"/>
        <v>0</v>
      </c>
      <c r="Q15" s="85">
        <f t="shared" si="0"/>
        <v>0</v>
      </c>
      <c r="R15" s="85">
        <f t="shared" si="0"/>
        <v>0</v>
      </c>
      <c r="S15" s="85">
        <f t="shared" si="0"/>
        <v>0</v>
      </c>
      <c r="T15" s="85">
        <f t="shared" si="0"/>
        <v>0</v>
      </c>
      <c r="U15" s="109">
        <f t="shared" si="0"/>
        <v>0</v>
      </c>
      <c r="V15" s="85">
        <f t="shared" si="0"/>
        <v>0</v>
      </c>
      <c r="W15" s="85">
        <f t="shared" si="0"/>
        <v>0</v>
      </c>
      <c r="X15" s="85">
        <f t="shared" si="0"/>
        <v>0</v>
      </c>
      <c r="Y15" s="85">
        <f t="shared" si="0"/>
        <v>0</v>
      </c>
      <c r="Z15" s="85">
        <f t="shared" si="0"/>
        <v>0</v>
      </c>
      <c r="AA15" s="109">
        <f t="shared" si="0"/>
        <v>0</v>
      </c>
      <c r="AB15" s="80">
        <f t="shared" si="0"/>
        <v>0</v>
      </c>
    </row>
    <row r="16" spans="1:41" ht="15.6">
      <c r="A16" s="3" t="s">
        <v>56</v>
      </c>
      <c r="B16" s="4"/>
      <c r="C16" s="81"/>
      <c r="D16" s="82"/>
      <c r="E16" s="82"/>
      <c r="F16" s="82"/>
      <c r="G16" s="82"/>
      <c r="H16" s="82"/>
      <c r="I16" s="82"/>
      <c r="J16" s="82"/>
      <c r="K16" s="82"/>
      <c r="L16" s="82"/>
      <c r="M16" s="82"/>
      <c r="N16" s="97"/>
      <c r="O16" s="97"/>
      <c r="P16" s="81"/>
      <c r="Q16" s="82"/>
      <c r="R16" s="82"/>
      <c r="S16" s="82"/>
      <c r="T16" s="82"/>
      <c r="U16" s="108"/>
      <c r="V16" s="82"/>
      <c r="W16" s="82"/>
      <c r="X16" s="82"/>
      <c r="Y16" s="82"/>
      <c r="Z16" s="82"/>
      <c r="AA16" s="108"/>
      <c r="AB16" s="86"/>
    </row>
    <row r="17" spans="1:28" ht="15.6">
      <c r="A17" s="21" t="s">
        <v>57</v>
      </c>
      <c r="B17" s="4"/>
      <c r="C17" s="81">
        <f>'2000 A'!N20</f>
        <v>0</v>
      </c>
      <c r="D17" s="82">
        <f>'2001 B'!N20</f>
        <v>0</v>
      </c>
      <c r="E17" s="82">
        <f>'2002 C'!N20</f>
        <v>0</v>
      </c>
      <c r="F17" s="82">
        <f>'2003 D'!N20</f>
        <v>0</v>
      </c>
      <c r="G17" s="82">
        <f>'2004 E'!N20</f>
        <v>0</v>
      </c>
      <c r="H17" s="82">
        <f>'2005 F'!N20</f>
        <v>0</v>
      </c>
      <c r="I17" s="82">
        <f>'2006 G'!N20</f>
        <v>0</v>
      </c>
      <c r="J17" s="82">
        <f>'2007 H'!N20</f>
        <v>0</v>
      </c>
      <c r="K17" s="82">
        <f>'2008 I'!N20</f>
        <v>0</v>
      </c>
      <c r="L17" s="82">
        <f>'2009 J'!$N20</f>
        <v>0</v>
      </c>
      <c r="M17" s="82">
        <f>'2010 K'!N20</f>
        <v>0</v>
      </c>
      <c r="N17" s="97">
        <f>'2011 L'!N20</f>
        <v>0</v>
      </c>
      <c r="O17" s="97">
        <f t="shared" ref="O17:O34" si="1">SUM(C17:N17)</f>
        <v>0</v>
      </c>
      <c r="P17" s="81">
        <f>'3000 M'!N20</f>
        <v>0</v>
      </c>
      <c r="Q17" s="82">
        <f>'3001 N'!$N20</f>
        <v>0</v>
      </c>
      <c r="R17" s="82">
        <f>'3002 O'!N20</f>
        <v>0</v>
      </c>
      <c r="S17" s="82">
        <f>'3003 P'!O20</f>
        <v>0</v>
      </c>
      <c r="T17" s="82">
        <f>'3004 Q'!N20</f>
        <v>0</v>
      </c>
      <c r="U17" s="108">
        <f t="shared" ref="U17:U34" si="2">SUM(P17:T17)</f>
        <v>0</v>
      </c>
      <c r="V17" s="82">
        <f>'4000 R'!N20</f>
        <v>0</v>
      </c>
      <c r="W17" s="82">
        <f>'4001 S'!N20</f>
        <v>0</v>
      </c>
      <c r="X17" s="82">
        <f>'4002 T'!N20</f>
        <v>0</v>
      </c>
      <c r="Y17" s="82">
        <f>'4003 U'!N20</f>
        <v>0</v>
      </c>
      <c r="Z17" s="82">
        <f>'4004 V'!N20</f>
        <v>0</v>
      </c>
      <c r="AA17" s="108">
        <f t="shared" ref="AA17:AA34" si="3">SUM(V17:Z17)</f>
        <v>0</v>
      </c>
      <c r="AB17" s="83">
        <f t="shared" ref="AB17:AB34" si="4">O17+U17+AA17</f>
        <v>0</v>
      </c>
    </row>
    <row r="18" spans="1:28" ht="15.6">
      <c r="A18" s="21" t="s">
        <v>58</v>
      </c>
      <c r="B18" s="4"/>
      <c r="C18" s="81">
        <f>'2000 A'!N21</f>
        <v>0</v>
      </c>
      <c r="D18" s="82">
        <f>'2001 B'!N21</f>
        <v>0</v>
      </c>
      <c r="E18" s="82">
        <f>'2002 C'!N21</f>
        <v>0</v>
      </c>
      <c r="F18" s="82">
        <f>'2003 D'!N21</f>
        <v>0</v>
      </c>
      <c r="G18" s="82">
        <f>'2004 E'!N21</f>
        <v>0</v>
      </c>
      <c r="H18" s="82">
        <f>'2005 F'!N21</f>
        <v>0</v>
      </c>
      <c r="I18" s="82">
        <f>'2006 G'!N21</f>
        <v>0</v>
      </c>
      <c r="J18" s="82">
        <f>'2007 H'!N21</f>
        <v>0</v>
      </c>
      <c r="K18" s="82">
        <f>'2008 I'!N21</f>
        <v>0</v>
      </c>
      <c r="L18" s="82">
        <f>'2009 J'!$N21</f>
        <v>0</v>
      </c>
      <c r="M18" s="82">
        <f>'2010 K'!N21</f>
        <v>0</v>
      </c>
      <c r="N18" s="97">
        <f>'2011 L'!N21</f>
        <v>0</v>
      </c>
      <c r="O18" s="97">
        <f t="shared" si="1"/>
        <v>0</v>
      </c>
      <c r="P18" s="81">
        <f>'3000 M'!N21</f>
        <v>0</v>
      </c>
      <c r="Q18" s="82">
        <f>'3001 N'!$N21</f>
        <v>0</v>
      </c>
      <c r="R18" s="82">
        <f>'3002 O'!N21</f>
        <v>0</v>
      </c>
      <c r="S18" s="82">
        <f>'3003 P'!O21</f>
        <v>0</v>
      </c>
      <c r="T18" s="82">
        <f>'3004 Q'!N21</f>
        <v>0</v>
      </c>
      <c r="U18" s="108">
        <f t="shared" si="2"/>
        <v>0</v>
      </c>
      <c r="V18" s="82">
        <f>'4000 R'!N21</f>
        <v>0</v>
      </c>
      <c r="W18" s="82">
        <f>'4001 S'!N21</f>
        <v>0</v>
      </c>
      <c r="X18" s="82">
        <f>'4002 T'!N21</f>
        <v>0</v>
      </c>
      <c r="Y18" s="82">
        <f>'4003 U'!N21</f>
        <v>0</v>
      </c>
      <c r="Z18" s="82">
        <f>'4004 V'!N21</f>
        <v>0</v>
      </c>
      <c r="AA18" s="108">
        <f t="shared" si="3"/>
        <v>0</v>
      </c>
      <c r="AB18" s="83">
        <f t="shared" si="4"/>
        <v>0</v>
      </c>
    </row>
    <row r="19" spans="1:28" ht="15.6">
      <c r="A19" s="21" t="s">
        <v>59</v>
      </c>
      <c r="B19" s="4"/>
      <c r="C19" s="81">
        <f>'2000 A'!N22</f>
        <v>0</v>
      </c>
      <c r="D19" s="82">
        <f>'2001 B'!N22</f>
        <v>0</v>
      </c>
      <c r="E19" s="82">
        <f>'2002 C'!N22</f>
        <v>0</v>
      </c>
      <c r="F19" s="82">
        <f>'2003 D'!N22</f>
        <v>0</v>
      </c>
      <c r="G19" s="82">
        <f>'2004 E'!N22</f>
        <v>0</v>
      </c>
      <c r="H19" s="82">
        <f>'2005 F'!N22</f>
        <v>0</v>
      </c>
      <c r="I19" s="82">
        <f>'2006 G'!N22</f>
        <v>0</v>
      </c>
      <c r="J19" s="82">
        <f>'2007 H'!N22</f>
        <v>0</v>
      </c>
      <c r="K19" s="82">
        <f>'2008 I'!N22</f>
        <v>0</v>
      </c>
      <c r="L19" s="82">
        <f>'2009 J'!$N22</f>
        <v>0</v>
      </c>
      <c r="M19" s="82">
        <f>'2010 K'!N22</f>
        <v>0</v>
      </c>
      <c r="N19" s="97">
        <f>'2011 L'!N22</f>
        <v>0</v>
      </c>
      <c r="O19" s="97">
        <f t="shared" si="1"/>
        <v>0</v>
      </c>
      <c r="P19" s="81">
        <f>'3000 M'!N22</f>
        <v>0</v>
      </c>
      <c r="Q19" s="82">
        <f>'3001 N'!$N22</f>
        <v>0</v>
      </c>
      <c r="R19" s="82">
        <f>'3002 O'!N22</f>
        <v>0</v>
      </c>
      <c r="S19" s="82">
        <f>'3003 P'!O22</f>
        <v>0</v>
      </c>
      <c r="T19" s="82">
        <f>'3004 Q'!N22</f>
        <v>0</v>
      </c>
      <c r="U19" s="108">
        <f t="shared" si="2"/>
        <v>0</v>
      </c>
      <c r="V19" s="82">
        <f>'4000 R'!N22</f>
        <v>0</v>
      </c>
      <c r="W19" s="82">
        <f>'4001 S'!N22</f>
        <v>0</v>
      </c>
      <c r="X19" s="82">
        <f>'4002 T'!N22</f>
        <v>0</v>
      </c>
      <c r="Y19" s="82">
        <f>'4003 U'!N22</f>
        <v>0</v>
      </c>
      <c r="Z19" s="82">
        <f>'4004 V'!N22</f>
        <v>0</v>
      </c>
      <c r="AA19" s="108">
        <f t="shared" si="3"/>
        <v>0</v>
      </c>
      <c r="AB19" s="83">
        <f t="shared" si="4"/>
        <v>0</v>
      </c>
    </row>
    <row r="20" spans="1:28" ht="15.6">
      <c r="A20" s="21" t="s">
        <v>60</v>
      </c>
      <c r="B20" s="4"/>
      <c r="C20" s="81">
        <f>'2000 A'!N23</f>
        <v>0</v>
      </c>
      <c r="D20" s="82">
        <f>'2001 B'!N23</f>
        <v>0</v>
      </c>
      <c r="E20" s="82">
        <f>'2002 C'!N23</f>
        <v>0</v>
      </c>
      <c r="F20" s="82">
        <f>'2003 D'!N23</f>
        <v>0</v>
      </c>
      <c r="G20" s="82">
        <f>'2004 E'!N23</f>
        <v>0</v>
      </c>
      <c r="H20" s="82">
        <f>'2005 F'!N23</f>
        <v>0</v>
      </c>
      <c r="I20" s="82">
        <f>'2006 G'!N23</f>
        <v>0</v>
      </c>
      <c r="J20" s="82">
        <f>'2007 H'!N23</f>
        <v>0</v>
      </c>
      <c r="K20" s="82">
        <f>'2008 I'!N23</f>
        <v>0</v>
      </c>
      <c r="L20" s="82">
        <f>'2009 J'!$N23</f>
        <v>0</v>
      </c>
      <c r="M20" s="82">
        <f>'2010 K'!N23</f>
        <v>0</v>
      </c>
      <c r="N20" s="97">
        <f>'2011 L'!N23</f>
        <v>0</v>
      </c>
      <c r="O20" s="97">
        <f t="shared" si="1"/>
        <v>0</v>
      </c>
      <c r="P20" s="81">
        <f>'3000 M'!N23</f>
        <v>0</v>
      </c>
      <c r="Q20" s="82">
        <f>'3001 N'!$N23</f>
        <v>0</v>
      </c>
      <c r="R20" s="82">
        <f>'3002 O'!N23</f>
        <v>0</v>
      </c>
      <c r="S20" s="82">
        <f>'3003 P'!O23</f>
        <v>0</v>
      </c>
      <c r="T20" s="82">
        <f>'3004 Q'!N23</f>
        <v>0</v>
      </c>
      <c r="U20" s="108">
        <f t="shared" si="2"/>
        <v>0</v>
      </c>
      <c r="V20" s="82">
        <f>'4000 R'!N23</f>
        <v>0</v>
      </c>
      <c r="W20" s="82">
        <f>'4001 S'!N23</f>
        <v>0</v>
      </c>
      <c r="X20" s="82">
        <f>'4002 T'!N23</f>
        <v>0</v>
      </c>
      <c r="Y20" s="82">
        <f>'4003 U'!N23</f>
        <v>0</v>
      </c>
      <c r="Z20" s="82">
        <f>'4004 V'!N23</f>
        <v>0</v>
      </c>
      <c r="AA20" s="108">
        <f t="shared" si="3"/>
        <v>0</v>
      </c>
      <c r="AB20" s="83">
        <f t="shared" si="4"/>
        <v>0</v>
      </c>
    </row>
    <row r="21" spans="1:28" ht="15.6">
      <c r="A21" s="21" t="s">
        <v>61</v>
      </c>
      <c r="B21" s="4"/>
      <c r="C21" s="81">
        <f>'2000 A'!N24</f>
        <v>0</v>
      </c>
      <c r="D21" s="82">
        <f>'2001 B'!N24</f>
        <v>0</v>
      </c>
      <c r="E21" s="82">
        <f>'2002 C'!N24</f>
        <v>0</v>
      </c>
      <c r="F21" s="82">
        <f>'2003 D'!N24</f>
        <v>0</v>
      </c>
      <c r="G21" s="82">
        <f>'2004 E'!N24</f>
        <v>0</v>
      </c>
      <c r="H21" s="82">
        <f>'2005 F'!N24</f>
        <v>0</v>
      </c>
      <c r="I21" s="82">
        <f>'2006 G'!N24</f>
        <v>0</v>
      </c>
      <c r="J21" s="82">
        <f>'2007 H'!N24</f>
        <v>0</v>
      </c>
      <c r="K21" s="82">
        <f>'2008 I'!N24</f>
        <v>0</v>
      </c>
      <c r="L21" s="82">
        <f>'2009 J'!$N24</f>
        <v>0</v>
      </c>
      <c r="M21" s="82">
        <f>'2010 K'!N24</f>
        <v>0</v>
      </c>
      <c r="N21" s="97">
        <f>'2011 L'!N24</f>
        <v>0</v>
      </c>
      <c r="O21" s="97">
        <f t="shared" si="1"/>
        <v>0</v>
      </c>
      <c r="P21" s="81">
        <f>'3000 M'!N24</f>
        <v>0</v>
      </c>
      <c r="Q21" s="82">
        <f>'3001 N'!$N24</f>
        <v>0</v>
      </c>
      <c r="R21" s="82">
        <f>'3002 O'!N24</f>
        <v>0</v>
      </c>
      <c r="S21" s="82">
        <f>'3003 P'!O24</f>
        <v>0</v>
      </c>
      <c r="T21" s="82">
        <f>'3004 Q'!N24</f>
        <v>0</v>
      </c>
      <c r="U21" s="108">
        <f t="shared" si="2"/>
        <v>0</v>
      </c>
      <c r="V21" s="82">
        <f>'4000 R'!N24</f>
        <v>0</v>
      </c>
      <c r="W21" s="82">
        <f>'4001 S'!N24</f>
        <v>0</v>
      </c>
      <c r="X21" s="82">
        <f>'4002 T'!N24</f>
        <v>0</v>
      </c>
      <c r="Y21" s="82">
        <f>'4003 U'!N24</f>
        <v>0</v>
      </c>
      <c r="Z21" s="82">
        <f>'4004 V'!N24</f>
        <v>0</v>
      </c>
      <c r="AA21" s="108">
        <f t="shared" si="3"/>
        <v>0</v>
      </c>
      <c r="AB21" s="83">
        <f t="shared" si="4"/>
        <v>0</v>
      </c>
    </row>
    <row r="22" spans="1:28" ht="15.6">
      <c r="A22" s="21" t="s">
        <v>62</v>
      </c>
      <c r="B22" s="4"/>
      <c r="C22" s="81">
        <f>'2000 A'!N25</f>
        <v>0</v>
      </c>
      <c r="D22" s="82">
        <f>'2001 B'!N25</f>
        <v>0</v>
      </c>
      <c r="E22" s="82">
        <f>'2002 C'!N25</f>
        <v>0</v>
      </c>
      <c r="F22" s="82">
        <f>'2003 D'!N25</f>
        <v>0</v>
      </c>
      <c r="G22" s="82">
        <f>'2004 E'!N25</f>
        <v>0</v>
      </c>
      <c r="H22" s="82">
        <f>'2005 F'!N25</f>
        <v>0</v>
      </c>
      <c r="I22" s="82">
        <f>'2006 G'!N25</f>
        <v>0</v>
      </c>
      <c r="J22" s="82">
        <f>'2007 H'!N25</f>
        <v>0</v>
      </c>
      <c r="K22" s="82">
        <f>'2008 I'!N25</f>
        <v>0</v>
      </c>
      <c r="L22" s="82">
        <f>'2009 J'!$N25</f>
        <v>0</v>
      </c>
      <c r="M22" s="82">
        <f>'2010 K'!N25</f>
        <v>0</v>
      </c>
      <c r="N22" s="97">
        <f>'2011 L'!N25</f>
        <v>0</v>
      </c>
      <c r="O22" s="97">
        <f t="shared" si="1"/>
        <v>0</v>
      </c>
      <c r="P22" s="81">
        <f>'3000 M'!N25</f>
        <v>0</v>
      </c>
      <c r="Q22" s="82">
        <f>'3001 N'!$N25</f>
        <v>0</v>
      </c>
      <c r="R22" s="82">
        <f>'3002 O'!N25</f>
        <v>0</v>
      </c>
      <c r="S22" s="82">
        <f>'3003 P'!O25</f>
        <v>0</v>
      </c>
      <c r="T22" s="82">
        <f>'3004 Q'!N25</f>
        <v>0</v>
      </c>
      <c r="U22" s="108">
        <f t="shared" si="2"/>
        <v>0</v>
      </c>
      <c r="V22" s="82">
        <f>'4000 R'!N25</f>
        <v>0</v>
      </c>
      <c r="W22" s="82">
        <f>'4001 S'!N25</f>
        <v>0</v>
      </c>
      <c r="X22" s="82">
        <f>'4002 T'!N25</f>
        <v>0</v>
      </c>
      <c r="Y22" s="82">
        <f>'4003 U'!N25</f>
        <v>0</v>
      </c>
      <c r="Z22" s="82">
        <f>'4004 V'!N25</f>
        <v>0</v>
      </c>
      <c r="AA22" s="108">
        <f t="shared" si="3"/>
        <v>0</v>
      </c>
      <c r="AB22" s="83">
        <f t="shared" si="4"/>
        <v>0</v>
      </c>
    </row>
    <row r="23" spans="1:28" ht="15.6">
      <c r="A23" s="21" t="s">
        <v>63</v>
      </c>
      <c r="B23" s="4"/>
      <c r="C23" s="81">
        <f>'2000 A'!N26</f>
        <v>0</v>
      </c>
      <c r="D23" s="82">
        <f>'2001 B'!N26</f>
        <v>0</v>
      </c>
      <c r="E23" s="82">
        <f>'2002 C'!N26</f>
        <v>0</v>
      </c>
      <c r="F23" s="82">
        <f>'2003 D'!N26</f>
        <v>0</v>
      </c>
      <c r="G23" s="82">
        <f>'2004 E'!N26</f>
        <v>0</v>
      </c>
      <c r="H23" s="82">
        <f>'2005 F'!N26</f>
        <v>0</v>
      </c>
      <c r="I23" s="82">
        <f>'2006 G'!N26</f>
        <v>0</v>
      </c>
      <c r="J23" s="82">
        <f>'2007 H'!N26</f>
        <v>0</v>
      </c>
      <c r="K23" s="82">
        <f>'2008 I'!N26</f>
        <v>0</v>
      </c>
      <c r="L23" s="82">
        <f>'2009 J'!$N26</f>
        <v>0</v>
      </c>
      <c r="M23" s="82">
        <f>'2010 K'!N26</f>
        <v>0</v>
      </c>
      <c r="N23" s="97">
        <f>'2011 L'!N26</f>
        <v>0</v>
      </c>
      <c r="O23" s="97">
        <f t="shared" si="1"/>
        <v>0</v>
      </c>
      <c r="P23" s="81">
        <f>'3000 M'!N26</f>
        <v>0</v>
      </c>
      <c r="Q23" s="82">
        <f>'3001 N'!$N26</f>
        <v>0</v>
      </c>
      <c r="R23" s="82">
        <f>'3002 O'!N26</f>
        <v>0</v>
      </c>
      <c r="S23" s="82">
        <f>'3003 P'!O26</f>
        <v>0</v>
      </c>
      <c r="T23" s="82">
        <f>'3004 Q'!N26</f>
        <v>0</v>
      </c>
      <c r="U23" s="108">
        <f t="shared" si="2"/>
        <v>0</v>
      </c>
      <c r="V23" s="82">
        <f>'4000 R'!N26</f>
        <v>0</v>
      </c>
      <c r="W23" s="82">
        <f>'4001 S'!N26</f>
        <v>0</v>
      </c>
      <c r="X23" s="82">
        <f>'4002 T'!N26</f>
        <v>0</v>
      </c>
      <c r="Y23" s="82">
        <f>'4003 U'!N26</f>
        <v>0</v>
      </c>
      <c r="Z23" s="82">
        <f>'4004 V'!N26</f>
        <v>0</v>
      </c>
      <c r="AA23" s="108">
        <f t="shared" si="3"/>
        <v>0</v>
      </c>
      <c r="AB23" s="83">
        <f t="shared" si="4"/>
        <v>0</v>
      </c>
    </row>
    <row r="24" spans="1:28" ht="15.6">
      <c r="A24" s="21" t="s">
        <v>64</v>
      </c>
      <c r="B24" s="4"/>
      <c r="C24" s="81">
        <f>'2000 A'!N27</f>
        <v>0</v>
      </c>
      <c r="D24" s="82">
        <f>'2001 B'!N27</f>
        <v>0</v>
      </c>
      <c r="E24" s="82">
        <f>'2002 C'!N27</f>
        <v>0</v>
      </c>
      <c r="F24" s="82">
        <f>'2003 D'!N27</f>
        <v>0</v>
      </c>
      <c r="G24" s="82">
        <f>'2004 E'!N27</f>
        <v>0</v>
      </c>
      <c r="H24" s="82">
        <f>'2005 F'!N27</f>
        <v>0</v>
      </c>
      <c r="I24" s="82">
        <f>'2006 G'!N27</f>
        <v>0</v>
      </c>
      <c r="J24" s="82">
        <f>'2007 H'!N27</f>
        <v>0</v>
      </c>
      <c r="K24" s="82">
        <f>'2008 I'!N27</f>
        <v>0</v>
      </c>
      <c r="L24" s="82">
        <f>'2009 J'!$N27</f>
        <v>0</v>
      </c>
      <c r="M24" s="82">
        <f>'2010 K'!N27</f>
        <v>0</v>
      </c>
      <c r="N24" s="97">
        <f>'2011 L'!N27</f>
        <v>0</v>
      </c>
      <c r="O24" s="97">
        <f t="shared" si="1"/>
        <v>0</v>
      </c>
      <c r="P24" s="81">
        <f>'3000 M'!N27</f>
        <v>0</v>
      </c>
      <c r="Q24" s="82">
        <f>'3001 N'!$N27</f>
        <v>0</v>
      </c>
      <c r="R24" s="82">
        <f>'3002 O'!N27</f>
        <v>0</v>
      </c>
      <c r="S24" s="82">
        <f>'3003 P'!O27</f>
        <v>0</v>
      </c>
      <c r="T24" s="82">
        <f>'3004 Q'!N27</f>
        <v>0</v>
      </c>
      <c r="U24" s="108">
        <f t="shared" si="2"/>
        <v>0</v>
      </c>
      <c r="V24" s="82">
        <f>'4000 R'!N27</f>
        <v>0</v>
      </c>
      <c r="W24" s="82">
        <f>'4001 S'!N27</f>
        <v>0</v>
      </c>
      <c r="X24" s="82">
        <f>'4002 T'!N27</f>
        <v>0</v>
      </c>
      <c r="Y24" s="82">
        <f>'4003 U'!N27</f>
        <v>0</v>
      </c>
      <c r="Z24" s="82">
        <f>'4004 V'!N27</f>
        <v>0</v>
      </c>
      <c r="AA24" s="108">
        <f t="shared" si="3"/>
        <v>0</v>
      </c>
      <c r="AB24" s="83">
        <f t="shared" si="4"/>
        <v>0</v>
      </c>
    </row>
    <row r="25" spans="1:28" ht="15.6">
      <c r="A25" s="21" t="s">
        <v>65</v>
      </c>
      <c r="B25" s="4"/>
      <c r="C25" s="81">
        <f>'2000 A'!N28</f>
        <v>0</v>
      </c>
      <c r="D25" s="82">
        <f>'2001 B'!N28</f>
        <v>0</v>
      </c>
      <c r="E25" s="82">
        <f>'2002 C'!N28</f>
        <v>0</v>
      </c>
      <c r="F25" s="82">
        <f>'2003 D'!N28</f>
        <v>0</v>
      </c>
      <c r="G25" s="82">
        <f>'2004 E'!N28</f>
        <v>0</v>
      </c>
      <c r="H25" s="82">
        <f>'2005 F'!N28</f>
        <v>0</v>
      </c>
      <c r="I25" s="82">
        <f>'2006 G'!N28</f>
        <v>0</v>
      </c>
      <c r="J25" s="82">
        <f>'2007 H'!N28</f>
        <v>0</v>
      </c>
      <c r="K25" s="82">
        <f>'2008 I'!N28</f>
        <v>0</v>
      </c>
      <c r="L25" s="82">
        <f>'2009 J'!$N28</f>
        <v>0</v>
      </c>
      <c r="M25" s="82">
        <f>'2010 K'!N28</f>
        <v>0</v>
      </c>
      <c r="N25" s="97">
        <f>'2011 L'!N28</f>
        <v>0</v>
      </c>
      <c r="O25" s="97">
        <f t="shared" si="1"/>
        <v>0</v>
      </c>
      <c r="P25" s="81">
        <f>'3000 M'!N28</f>
        <v>0</v>
      </c>
      <c r="Q25" s="82">
        <f>'3001 N'!$N28</f>
        <v>0</v>
      </c>
      <c r="R25" s="82">
        <f>'3002 O'!N28</f>
        <v>0</v>
      </c>
      <c r="S25" s="82">
        <f>'3003 P'!O28</f>
        <v>0</v>
      </c>
      <c r="T25" s="82">
        <f>'3004 Q'!N28</f>
        <v>0</v>
      </c>
      <c r="U25" s="108">
        <f t="shared" si="2"/>
        <v>0</v>
      </c>
      <c r="V25" s="82">
        <f>'4000 R'!N28</f>
        <v>0</v>
      </c>
      <c r="W25" s="82">
        <f>'4001 S'!N28</f>
        <v>0</v>
      </c>
      <c r="X25" s="82">
        <f>'4002 T'!N28</f>
        <v>0</v>
      </c>
      <c r="Y25" s="82">
        <f>'4003 U'!N28</f>
        <v>0</v>
      </c>
      <c r="Z25" s="82">
        <f>'4004 V'!N28</f>
        <v>0</v>
      </c>
      <c r="AA25" s="108">
        <f t="shared" si="3"/>
        <v>0</v>
      </c>
      <c r="AB25" s="83">
        <f t="shared" si="4"/>
        <v>0</v>
      </c>
    </row>
    <row r="26" spans="1:28" ht="15.6">
      <c r="A26" s="21" t="s">
        <v>66</v>
      </c>
      <c r="B26" s="4"/>
      <c r="C26" s="81">
        <f>'2000 A'!N29</f>
        <v>0</v>
      </c>
      <c r="D26" s="82">
        <f>'2001 B'!N29</f>
        <v>0</v>
      </c>
      <c r="E26" s="82">
        <f>'2002 C'!N29</f>
        <v>0</v>
      </c>
      <c r="F26" s="82">
        <f>'2003 D'!N29</f>
        <v>0</v>
      </c>
      <c r="G26" s="82">
        <f>'2004 E'!N29</f>
        <v>0</v>
      </c>
      <c r="H26" s="82">
        <f>'2005 F'!N29</f>
        <v>0</v>
      </c>
      <c r="I26" s="82">
        <f>'2006 G'!N29</f>
        <v>0</v>
      </c>
      <c r="J26" s="82">
        <f>'2007 H'!N29</f>
        <v>0</v>
      </c>
      <c r="K26" s="82">
        <f>'2008 I'!N29</f>
        <v>0</v>
      </c>
      <c r="L26" s="82">
        <f>'2009 J'!$N29</f>
        <v>0</v>
      </c>
      <c r="M26" s="82">
        <f>'2010 K'!N29</f>
        <v>0</v>
      </c>
      <c r="N26" s="97">
        <f>'2011 L'!N29</f>
        <v>0</v>
      </c>
      <c r="O26" s="97">
        <f t="shared" si="1"/>
        <v>0</v>
      </c>
      <c r="P26" s="81">
        <f>'3000 M'!N29</f>
        <v>0</v>
      </c>
      <c r="Q26" s="82">
        <f>'3001 N'!$N29</f>
        <v>0</v>
      </c>
      <c r="R26" s="82">
        <f>'3002 O'!N29</f>
        <v>0</v>
      </c>
      <c r="S26" s="82">
        <f>'3003 P'!O29</f>
        <v>0</v>
      </c>
      <c r="T26" s="82">
        <f>'3004 Q'!N29</f>
        <v>0</v>
      </c>
      <c r="U26" s="108">
        <f t="shared" si="2"/>
        <v>0</v>
      </c>
      <c r="V26" s="82">
        <f>'4000 R'!N29</f>
        <v>0</v>
      </c>
      <c r="W26" s="82">
        <f>'4001 S'!N29</f>
        <v>0</v>
      </c>
      <c r="X26" s="82">
        <f>'4002 T'!N29</f>
        <v>0</v>
      </c>
      <c r="Y26" s="82">
        <f>'4003 U'!N29</f>
        <v>0</v>
      </c>
      <c r="Z26" s="82">
        <f>'4004 V'!N29</f>
        <v>0</v>
      </c>
      <c r="AA26" s="108">
        <f t="shared" si="3"/>
        <v>0</v>
      </c>
      <c r="AB26" s="83">
        <f t="shared" si="4"/>
        <v>0</v>
      </c>
    </row>
    <row r="27" spans="1:28" ht="15.6">
      <c r="A27" s="21" t="s">
        <v>67</v>
      </c>
      <c r="B27" s="4"/>
      <c r="C27" s="81">
        <f>'2000 A'!N30</f>
        <v>0</v>
      </c>
      <c r="D27" s="82">
        <f>'2001 B'!N30</f>
        <v>0</v>
      </c>
      <c r="E27" s="82">
        <f>'2002 C'!N30</f>
        <v>0</v>
      </c>
      <c r="F27" s="82">
        <f>'2003 D'!N30</f>
        <v>0</v>
      </c>
      <c r="G27" s="82">
        <f>'2004 E'!N30</f>
        <v>0</v>
      </c>
      <c r="H27" s="82">
        <f>'2005 F'!N30</f>
        <v>0</v>
      </c>
      <c r="I27" s="82">
        <f>'2006 G'!N30</f>
        <v>0</v>
      </c>
      <c r="J27" s="82">
        <f>'2007 H'!N30</f>
        <v>0</v>
      </c>
      <c r="K27" s="82">
        <f>'2008 I'!N30</f>
        <v>0</v>
      </c>
      <c r="L27" s="82">
        <f>'2009 J'!$N30</f>
        <v>0</v>
      </c>
      <c r="M27" s="82">
        <f>'2010 K'!N30</f>
        <v>0</v>
      </c>
      <c r="N27" s="97">
        <f>'2011 L'!N30</f>
        <v>0</v>
      </c>
      <c r="O27" s="97">
        <f t="shared" si="1"/>
        <v>0</v>
      </c>
      <c r="P27" s="81">
        <f>'3000 M'!N30</f>
        <v>0</v>
      </c>
      <c r="Q27" s="82">
        <f>'3001 N'!$N30</f>
        <v>0</v>
      </c>
      <c r="R27" s="82">
        <f>'3002 O'!N30</f>
        <v>0</v>
      </c>
      <c r="S27" s="82">
        <f>'3003 P'!O30</f>
        <v>0</v>
      </c>
      <c r="T27" s="82">
        <f>'3004 Q'!N30</f>
        <v>0</v>
      </c>
      <c r="U27" s="108">
        <f t="shared" si="2"/>
        <v>0</v>
      </c>
      <c r="V27" s="82">
        <f>'4000 R'!N30</f>
        <v>0</v>
      </c>
      <c r="W27" s="82">
        <f>'4001 S'!N30</f>
        <v>0</v>
      </c>
      <c r="X27" s="82">
        <f>'4002 T'!N30</f>
        <v>0</v>
      </c>
      <c r="Y27" s="82">
        <f>'4003 U'!N30</f>
        <v>0</v>
      </c>
      <c r="Z27" s="82">
        <f>'4004 V'!N30</f>
        <v>0</v>
      </c>
      <c r="AA27" s="108">
        <f t="shared" si="3"/>
        <v>0</v>
      </c>
      <c r="AB27" s="83">
        <f t="shared" si="4"/>
        <v>0</v>
      </c>
    </row>
    <row r="28" spans="1:28" ht="15.6">
      <c r="A28" s="21" t="s">
        <v>68</v>
      </c>
      <c r="B28" s="4"/>
      <c r="C28" s="81">
        <f>'2000 A'!N31</f>
        <v>0</v>
      </c>
      <c r="D28" s="82">
        <f>'2001 B'!N31</f>
        <v>0</v>
      </c>
      <c r="E28" s="82">
        <f>'2002 C'!N31</f>
        <v>0</v>
      </c>
      <c r="F28" s="82">
        <f>'2003 D'!N31</f>
        <v>0</v>
      </c>
      <c r="G28" s="82">
        <f>'2004 E'!N31</f>
        <v>0</v>
      </c>
      <c r="H28" s="82">
        <f>'2005 F'!N31</f>
        <v>0</v>
      </c>
      <c r="I28" s="82">
        <f>'2006 G'!N31</f>
        <v>0</v>
      </c>
      <c r="J28" s="82">
        <f>'2007 H'!N31</f>
        <v>0</v>
      </c>
      <c r="K28" s="82">
        <f>'2008 I'!N31</f>
        <v>0</v>
      </c>
      <c r="L28" s="82">
        <f>'2009 J'!$N31</f>
        <v>0</v>
      </c>
      <c r="M28" s="82">
        <f>'2010 K'!N31</f>
        <v>0</v>
      </c>
      <c r="N28" s="97">
        <f>'2011 L'!N31</f>
        <v>0</v>
      </c>
      <c r="O28" s="97">
        <f t="shared" si="1"/>
        <v>0</v>
      </c>
      <c r="P28" s="81">
        <f>'3000 M'!N31</f>
        <v>0</v>
      </c>
      <c r="Q28" s="82">
        <f>'3001 N'!$N31</f>
        <v>0</v>
      </c>
      <c r="R28" s="82">
        <f>'3002 O'!N31</f>
        <v>0</v>
      </c>
      <c r="S28" s="82">
        <f>'3003 P'!O31</f>
        <v>0</v>
      </c>
      <c r="T28" s="82">
        <f>'3004 Q'!N31</f>
        <v>0</v>
      </c>
      <c r="U28" s="108">
        <f t="shared" si="2"/>
        <v>0</v>
      </c>
      <c r="V28" s="82">
        <f>'4000 R'!N31</f>
        <v>0</v>
      </c>
      <c r="W28" s="82">
        <f>'4001 S'!N31</f>
        <v>0</v>
      </c>
      <c r="X28" s="82">
        <f>'4002 T'!N31</f>
        <v>0</v>
      </c>
      <c r="Y28" s="82">
        <f>'4003 U'!N31</f>
        <v>0</v>
      </c>
      <c r="Z28" s="82">
        <f>'4004 V'!N31</f>
        <v>0</v>
      </c>
      <c r="AA28" s="108">
        <f t="shared" si="3"/>
        <v>0</v>
      </c>
      <c r="AB28" s="83">
        <f t="shared" si="4"/>
        <v>0</v>
      </c>
    </row>
    <row r="29" spans="1:28" ht="15.6">
      <c r="A29" s="21" t="s">
        <v>69</v>
      </c>
      <c r="B29" s="4"/>
      <c r="C29" s="81">
        <f>'2000 A'!N32</f>
        <v>0</v>
      </c>
      <c r="D29" s="82">
        <f>'2001 B'!N32</f>
        <v>0</v>
      </c>
      <c r="E29" s="82">
        <f>'2002 C'!N32</f>
        <v>0</v>
      </c>
      <c r="F29" s="82">
        <f>'2003 D'!N32</f>
        <v>0</v>
      </c>
      <c r="G29" s="82">
        <f>'2004 E'!N32</f>
        <v>0</v>
      </c>
      <c r="H29" s="82">
        <f>'2005 F'!N32</f>
        <v>0</v>
      </c>
      <c r="I29" s="82">
        <f>'2006 G'!N32</f>
        <v>0</v>
      </c>
      <c r="J29" s="82">
        <f>'2007 H'!N32</f>
        <v>0</v>
      </c>
      <c r="K29" s="82">
        <f>'2008 I'!N32</f>
        <v>0</v>
      </c>
      <c r="L29" s="82">
        <f>'2009 J'!$N32</f>
        <v>0</v>
      </c>
      <c r="M29" s="82">
        <f>'2010 K'!N32</f>
        <v>0</v>
      </c>
      <c r="N29" s="97">
        <f>'2011 L'!N32</f>
        <v>0</v>
      </c>
      <c r="O29" s="97">
        <f t="shared" si="1"/>
        <v>0</v>
      </c>
      <c r="P29" s="81">
        <f>'3000 M'!N32</f>
        <v>0</v>
      </c>
      <c r="Q29" s="82">
        <f>'3001 N'!$N32</f>
        <v>0</v>
      </c>
      <c r="R29" s="82">
        <f>'3002 O'!N32</f>
        <v>0</v>
      </c>
      <c r="S29" s="82">
        <f>'3003 P'!O32</f>
        <v>0</v>
      </c>
      <c r="T29" s="82">
        <f>'3004 Q'!N32</f>
        <v>0</v>
      </c>
      <c r="U29" s="108">
        <f t="shared" si="2"/>
        <v>0</v>
      </c>
      <c r="V29" s="82">
        <f>'4000 R'!N32</f>
        <v>0</v>
      </c>
      <c r="W29" s="82">
        <f>'4001 S'!N32</f>
        <v>0</v>
      </c>
      <c r="X29" s="82">
        <f>'4002 T'!N32</f>
        <v>0</v>
      </c>
      <c r="Y29" s="82">
        <f>'4003 U'!N32</f>
        <v>0</v>
      </c>
      <c r="Z29" s="82">
        <f>'4004 V'!N32</f>
        <v>0</v>
      </c>
      <c r="AA29" s="108">
        <f t="shared" si="3"/>
        <v>0</v>
      </c>
      <c r="AB29" s="83">
        <f t="shared" si="4"/>
        <v>0</v>
      </c>
    </row>
    <row r="30" spans="1:28" ht="15.6">
      <c r="A30" s="21" t="s">
        <v>70</v>
      </c>
      <c r="B30" s="4"/>
      <c r="C30" s="81">
        <f>'2000 A'!N33</f>
        <v>0</v>
      </c>
      <c r="D30" s="82">
        <f>'2001 B'!N33</f>
        <v>0</v>
      </c>
      <c r="E30" s="82">
        <f>'2002 C'!N33</f>
        <v>0</v>
      </c>
      <c r="F30" s="82">
        <f>'2003 D'!N33</f>
        <v>0</v>
      </c>
      <c r="G30" s="82">
        <f>'2004 E'!N33</f>
        <v>0</v>
      </c>
      <c r="H30" s="82">
        <f>'2005 F'!N33</f>
        <v>0</v>
      </c>
      <c r="I30" s="82">
        <f>'2006 G'!N33</f>
        <v>0</v>
      </c>
      <c r="J30" s="82">
        <f>'2007 H'!N33</f>
        <v>0</v>
      </c>
      <c r="K30" s="82">
        <f>'2008 I'!N33</f>
        <v>0</v>
      </c>
      <c r="L30" s="82">
        <f>'2009 J'!$N33</f>
        <v>0</v>
      </c>
      <c r="M30" s="82">
        <f>'2010 K'!N33</f>
        <v>0</v>
      </c>
      <c r="N30" s="97">
        <f>'2011 L'!N33</f>
        <v>0</v>
      </c>
      <c r="O30" s="97">
        <f t="shared" si="1"/>
        <v>0</v>
      </c>
      <c r="P30" s="81">
        <f>'3000 M'!N33</f>
        <v>0</v>
      </c>
      <c r="Q30" s="82">
        <f>'3001 N'!$N33</f>
        <v>0</v>
      </c>
      <c r="R30" s="82">
        <f>'3002 O'!N33</f>
        <v>0</v>
      </c>
      <c r="S30" s="82">
        <f>'3003 P'!O33</f>
        <v>0</v>
      </c>
      <c r="T30" s="82">
        <f>'3004 Q'!N33</f>
        <v>0</v>
      </c>
      <c r="U30" s="108">
        <f t="shared" si="2"/>
        <v>0</v>
      </c>
      <c r="V30" s="82">
        <f>'4000 R'!N33</f>
        <v>0</v>
      </c>
      <c r="W30" s="82">
        <f>'4001 S'!N33</f>
        <v>0</v>
      </c>
      <c r="X30" s="82">
        <f>'4002 T'!N33</f>
        <v>0</v>
      </c>
      <c r="Y30" s="82">
        <f>'4003 U'!N33</f>
        <v>0</v>
      </c>
      <c r="Z30" s="82">
        <f>'4004 V'!N33</f>
        <v>0</v>
      </c>
      <c r="AA30" s="108">
        <f t="shared" si="3"/>
        <v>0</v>
      </c>
      <c r="AB30" s="83">
        <f t="shared" si="4"/>
        <v>0</v>
      </c>
    </row>
    <row r="31" spans="1:28" ht="15.6">
      <c r="A31" s="131" t="s">
        <v>71</v>
      </c>
      <c r="B31" s="4"/>
      <c r="C31" s="81">
        <f>'2000 A'!N34</f>
        <v>0</v>
      </c>
      <c r="D31" s="82">
        <f>'2001 B'!N34</f>
        <v>0</v>
      </c>
      <c r="E31" s="82">
        <f>'2002 C'!N34</f>
        <v>0</v>
      </c>
      <c r="F31" s="82">
        <f>'2003 D'!N34</f>
        <v>0</v>
      </c>
      <c r="G31" s="82">
        <f>'2004 E'!N34</f>
        <v>0</v>
      </c>
      <c r="H31" s="82">
        <f>'2005 F'!N34</f>
        <v>0</v>
      </c>
      <c r="I31" s="82">
        <f>'2006 G'!N34</f>
        <v>0</v>
      </c>
      <c r="J31" s="82">
        <f>'2007 H'!N34</f>
        <v>0</v>
      </c>
      <c r="K31" s="82">
        <f>'2008 I'!N34</f>
        <v>0</v>
      </c>
      <c r="L31" s="82">
        <f>'2009 J'!$N34</f>
        <v>0</v>
      </c>
      <c r="M31" s="82">
        <f>'2010 K'!N34</f>
        <v>0</v>
      </c>
      <c r="N31" s="97">
        <f>'2011 L'!N34</f>
        <v>0</v>
      </c>
      <c r="O31" s="97">
        <f t="shared" si="1"/>
        <v>0</v>
      </c>
      <c r="P31" s="81">
        <f>'3000 M'!N34</f>
        <v>0</v>
      </c>
      <c r="Q31" s="82">
        <f>'3001 N'!$N34</f>
        <v>0</v>
      </c>
      <c r="R31" s="82">
        <f>'3002 O'!N34</f>
        <v>0</v>
      </c>
      <c r="S31" s="82">
        <f>'3003 P'!O34</f>
        <v>0</v>
      </c>
      <c r="T31" s="82">
        <f>'3004 Q'!N34</f>
        <v>0</v>
      </c>
      <c r="U31" s="108">
        <f t="shared" si="2"/>
        <v>0</v>
      </c>
      <c r="V31" s="82">
        <f>'4000 R'!N34</f>
        <v>0</v>
      </c>
      <c r="W31" s="82">
        <f>'4001 S'!N34</f>
        <v>0</v>
      </c>
      <c r="X31" s="82">
        <f>'4002 T'!N34</f>
        <v>0</v>
      </c>
      <c r="Y31" s="82">
        <f>'4003 U'!N34</f>
        <v>0</v>
      </c>
      <c r="Z31" s="82">
        <f>'4004 V'!N34</f>
        <v>0</v>
      </c>
      <c r="AA31" s="108">
        <f t="shared" si="3"/>
        <v>0</v>
      </c>
      <c r="AB31" s="83">
        <f t="shared" si="4"/>
        <v>0</v>
      </c>
    </row>
    <row r="32" spans="1:28" ht="15.6">
      <c r="A32" s="131" t="s">
        <v>72</v>
      </c>
      <c r="B32" s="4"/>
      <c r="C32" s="81">
        <f>'2000 A'!N35</f>
        <v>0</v>
      </c>
      <c r="D32" s="82">
        <f>'2001 B'!N35</f>
        <v>0</v>
      </c>
      <c r="E32" s="82">
        <f>'2002 C'!N35</f>
        <v>0</v>
      </c>
      <c r="F32" s="82">
        <f>'2003 D'!N35</f>
        <v>0</v>
      </c>
      <c r="G32" s="82">
        <f>'2004 E'!N35</f>
        <v>0</v>
      </c>
      <c r="H32" s="82">
        <f>'2005 F'!N35</f>
        <v>0</v>
      </c>
      <c r="I32" s="82">
        <f>'2006 G'!N35</f>
        <v>0</v>
      </c>
      <c r="J32" s="82">
        <f>'2007 H'!N35</f>
        <v>0</v>
      </c>
      <c r="K32" s="82">
        <f>'2008 I'!N35</f>
        <v>0</v>
      </c>
      <c r="L32" s="82">
        <f>'2009 J'!$N35</f>
        <v>0</v>
      </c>
      <c r="M32" s="82">
        <f>'2010 K'!N35</f>
        <v>0</v>
      </c>
      <c r="N32" s="97">
        <f>'2011 L'!N35</f>
        <v>0</v>
      </c>
      <c r="O32" s="97">
        <f t="shared" si="1"/>
        <v>0</v>
      </c>
      <c r="P32" s="81">
        <f>'3000 M'!N35</f>
        <v>0</v>
      </c>
      <c r="Q32" s="82">
        <f>'3001 N'!$N35</f>
        <v>0</v>
      </c>
      <c r="R32" s="82">
        <f>'3002 O'!N35</f>
        <v>0</v>
      </c>
      <c r="S32" s="82">
        <f>'3003 P'!O35</f>
        <v>0</v>
      </c>
      <c r="T32" s="82">
        <f>'3004 Q'!N35</f>
        <v>0</v>
      </c>
      <c r="U32" s="108">
        <f t="shared" si="2"/>
        <v>0</v>
      </c>
      <c r="V32" s="82">
        <f>'4000 R'!N35</f>
        <v>0</v>
      </c>
      <c r="W32" s="82">
        <f>'4001 S'!N35</f>
        <v>0</v>
      </c>
      <c r="X32" s="82">
        <f>'4002 T'!N35</f>
        <v>0</v>
      </c>
      <c r="Y32" s="82">
        <f>'4003 U'!N35</f>
        <v>0</v>
      </c>
      <c r="Z32" s="82">
        <f>'4004 V'!N35</f>
        <v>0</v>
      </c>
      <c r="AA32" s="108">
        <f t="shared" si="3"/>
        <v>0</v>
      </c>
      <c r="AB32" s="83">
        <f t="shared" si="4"/>
        <v>0</v>
      </c>
    </row>
    <row r="33" spans="1:28" ht="15.6">
      <c r="A33" s="131" t="s">
        <v>78</v>
      </c>
      <c r="B33" s="4"/>
      <c r="C33" s="81">
        <f>'2000 A'!N36</f>
        <v>0</v>
      </c>
      <c r="D33" s="82">
        <f>'2001 B'!N36</f>
        <v>0</v>
      </c>
      <c r="E33" s="82">
        <f>'2002 C'!N36</f>
        <v>0</v>
      </c>
      <c r="F33" s="82">
        <f>'2003 D'!N36</f>
        <v>0</v>
      </c>
      <c r="G33" s="82">
        <f>'2004 E'!N36</f>
        <v>0</v>
      </c>
      <c r="H33" s="82">
        <f>'2005 F'!N36</f>
        <v>0</v>
      </c>
      <c r="I33" s="82">
        <f>'2006 G'!N36</f>
        <v>0</v>
      </c>
      <c r="J33" s="82">
        <f>'2007 H'!N36</f>
        <v>0</v>
      </c>
      <c r="K33" s="82">
        <f>'2008 I'!N36</f>
        <v>0</v>
      </c>
      <c r="L33" s="82">
        <f>'2009 J'!$N36</f>
        <v>0</v>
      </c>
      <c r="M33" s="82">
        <f>'2010 K'!N36</f>
        <v>0</v>
      </c>
      <c r="N33" s="97">
        <f>'2011 L'!N36</f>
        <v>0</v>
      </c>
      <c r="O33" s="97">
        <f t="shared" si="1"/>
        <v>0</v>
      </c>
      <c r="P33" s="81">
        <f>'3000 M'!N36</f>
        <v>0</v>
      </c>
      <c r="Q33" s="82">
        <f>'3001 N'!$N36</f>
        <v>0</v>
      </c>
      <c r="R33" s="82">
        <f>'3002 O'!N36</f>
        <v>0</v>
      </c>
      <c r="S33" s="82">
        <f>'3003 P'!O36</f>
        <v>0</v>
      </c>
      <c r="T33" s="82">
        <f>'3004 Q'!N36</f>
        <v>0</v>
      </c>
      <c r="U33" s="108">
        <f t="shared" si="2"/>
        <v>0</v>
      </c>
      <c r="V33" s="82">
        <f>'4000 R'!N36</f>
        <v>0</v>
      </c>
      <c r="W33" s="82">
        <f>'4001 S'!N36</f>
        <v>0</v>
      </c>
      <c r="X33" s="82">
        <f>'4002 T'!N36</f>
        <v>0</v>
      </c>
      <c r="Y33" s="82">
        <f>'4003 U'!N36</f>
        <v>0</v>
      </c>
      <c r="Z33" s="82">
        <f>'4004 V'!N36</f>
        <v>0</v>
      </c>
      <c r="AA33" s="108">
        <f t="shared" si="3"/>
        <v>0</v>
      </c>
      <c r="AB33" s="83">
        <f t="shared" si="4"/>
        <v>0</v>
      </c>
    </row>
    <row r="34" spans="1:28" ht="15.6">
      <c r="A34" s="131" t="s">
        <v>79</v>
      </c>
      <c r="B34" s="4"/>
      <c r="C34" s="81">
        <f>'2000 A'!N37</f>
        <v>0</v>
      </c>
      <c r="D34" s="82">
        <f>'2001 B'!N37</f>
        <v>0</v>
      </c>
      <c r="E34" s="82">
        <f>'2002 C'!N37</f>
        <v>0</v>
      </c>
      <c r="F34" s="82">
        <f>'2003 D'!N37</f>
        <v>0</v>
      </c>
      <c r="G34" s="82">
        <f>'2004 E'!N37</f>
        <v>0</v>
      </c>
      <c r="H34" s="82">
        <f>'2005 F'!N37</f>
        <v>0</v>
      </c>
      <c r="I34" s="82">
        <f>'2006 G'!N37</f>
        <v>0</v>
      </c>
      <c r="J34" s="82">
        <f>'2007 H'!N37</f>
        <v>0</v>
      </c>
      <c r="K34" s="82">
        <f>'2008 I'!N37</f>
        <v>0</v>
      </c>
      <c r="L34" s="82">
        <f>'2009 J'!$N37</f>
        <v>0</v>
      </c>
      <c r="M34" s="82">
        <f>'2010 K'!N37</f>
        <v>0</v>
      </c>
      <c r="N34" s="97">
        <f>'2011 L'!N37</f>
        <v>0</v>
      </c>
      <c r="O34" s="97">
        <f t="shared" si="1"/>
        <v>0</v>
      </c>
      <c r="P34" s="81">
        <f>'3000 M'!N37</f>
        <v>0</v>
      </c>
      <c r="Q34" s="82">
        <f>'3001 N'!$N37</f>
        <v>0</v>
      </c>
      <c r="R34" s="82">
        <f>'3002 O'!N37</f>
        <v>0</v>
      </c>
      <c r="S34" s="82">
        <f>'3003 P'!O37</f>
        <v>0</v>
      </c>
      <c r="T34" s="82">
        <f>'3004 Q'!N37</f>
        <v>0</v>
      </c>
      <c r="U34" s="108">
        <f t="shared" si="2"/>
        <v>0</v>
      </c>
      <c r="V34" s="82">
        <f>'4000 R'!N37</f>
        <v>0</v>
      </c>
      <c r="W34" s="82">
        <f>'4001 S'!N37</f>
        <v>0</v>
      </c>
      <c r="X34" s="82">
        <f>'4002 T'!N37</f>
        <v>0</v>
      </c>
      <c r="Y34" s="82">
        <f>'4003 U'!N37</f>
        <v>0</v>
      </c>
      <c r="Z34" s="82">
        <f>'4004 V'!N37</f>
        <v>0</v>
      </c>
      <c r="AA34" s="108">
        <f t="shared" si="3"/>
        <v>0</v>
      </c>
      <c r="AB34" s="83">
        <f t="shared" si="4"/>
        <v>0</v>
      </c>
    </row>
    <row r="35" spans="1:28" ht="15" customHeight="1">
      <c r="B35" s="4"/>
      <c r="C35" s="88"/>
      <c r="D35" s="89"/>
      <c r="E35" s="89"/>
      <c r="F35" s="89"/>
      <c r="G35" s="89"/>
      <c r="H35" s="89"/>
      <c r="I35" s="89"/>
      <c r="J35" s="89"/>
      <c r="K35" s="89"/>
      <c r="L35" s="89"/>
      <c r="M35" s="89"/>
      <c r="N35" s="100"/>
      <c r="O35" s="100"/>
      <c r="P35" s="88"/>
      <c r="Q35" s="89"/>
      <c r="R35" s="89"/>
      <c r="S35" s="160"/>
      <c r="T35" s="89"/>
      <c r="U35" s="90"/>
      <c r="V35" s="175"/>
      <c r="W35" s="89"/>
      <c r="X35" s="89"/>
      <c r="Y35" s="89"/>
      <c r="Z35" s="89"/>
      <c r="AA35" s="90"/>
      <c r="AB35" s="90"/>
    </row>
    <row r="36" spans="1:28" ht="15.6">
      <c r="A36" s="3"/>
      <c r="B36" s="4"/>
      <c r="C36" s="91">
        <f t="shared" ref="C36:AB36" si="5">SUM(C17:C35)</f>
        <v>0</v>
      </c>
      <c r="D36" s="92">
        <f t="shared" si="5"/>
        <v>0</v>
      </c>
      <c r="E36" s="92">
        <f t="shared" si="5"/>
        <v>0</v>
      </c>
      <c r="F36" s="92">
        <f t="shared" si="5"/>
        <v>0</v>
      </c>
      <c r="G36" s="92">
        <f t="shared" si="5"/>
        <v>0</v>
      </c>
      <c r="H36" s="92">
        <f t="shared" si="5"/>
        <v>0</v>
      </c>
      <c r="I36" s="92">
        <f t="shared" si="5"/>
        <v>0</v>
      </c>
      <c r="J36" s="92">
        <f t="shared" si="5"/>
        <v>0</v>
      </c>
      <c r="K36" s="92">
        <f t="shared" si="5"/>
        <v>0</v>
      </c>
      <c r="L36" s="92">
        <f t="shared" si="5"/>
        <v>0</v>
      </c>
      <c r="M36" s="92">
        <f t="shared" si="5"/>
        <v>0</v>
      </c>
      <c r="N36" s="103">
        <f t="shared" si="5"/>
        <v>0</v>
      </c>
      <c r="O36" s="188">
        <f t="shared" si="5"/>
        <v>0</v>
      </c>
      <c r="P36" s="91">
        <f t="shared" si="5"/>
        <v>0</v>
      </c>
      <c r="Q36" s="92">
        <f t="shared" si="5"/>
        <v>0</v>
      </c>
      <c r="R36" s="92">
        <f t="shared" si="5"/>
        <v>0</v>
      </c>
      <c r="S36" s="92">
        <f t="shared" si="5"/>
        <v>0</v>
      </c>
      <c r="T36" s="92">
        <f t="shared" si="5"/>
        <v>0</v>
      </c>
      <c r="U36" s="188">
        <f t="shared" si="5"/>
        <v>0</v>
      </c>
      <c r="V36" s="92">
        <f t="shared" si="5"/>
        <v>0</v>
      </c>
      <c r="W36" s="92">
        <f t="shared" si="5"/>
        <v>0</v>
      </c>
      <c r="X36" s="92">
        <f t="shared" si="5"/>
        <v>0</v>
      </c>
      <c r="Y36" s="92">
        <f t="shared" si="5"/>
        <v>0</v>
      </c>
      <c r="Z36" s="92">
        <f t="shared" si="5"/>
        <v>0</v>
      </c>
      <c r="AA36" s="188">
        <f t="shared" si="5"/>
        <v>0</v>
      </c>
      <c r="AB36" s="105">
        <f t="shared" si="5"/>
        <v>0</v>
      </c>
    </row>
    <row r="37" spans="1:28" ht="15.6">
      <c r="A37" s="4"/>
      <c r="B37" s="4"/>
      <c r="C37" s="93"/>
      <c r="D37" s="93"/>
      <c r="E37" s="93"/>
      <c r="F37" s="93"/>
      <c r="G37" s="93"/>
      <c r="H37" s="93"/>
      <c r="I37" s="93"/>
      <c r="J37" s="93"/>
      <c r="K37" s="93"/>
      <c r="L37" s="93"/>
      <c r="M37" s="93"/>
      <c r="N37" s="93"/>
      <c r="O37" s="87"/>
      <c r="P37" s="93"/>
      <c r="Q37" s="93"/>
      <c r="R37" s="93"/>
      <c r="S37" s="93"/>
      <c r="T37" s="93"/>
      <c r="U37" s="87"/>
      <c r="V37" s="93"/>
      <c r="W37" s="93"/>
      <c r="X37" s="93"/>
      <c r="Y37" s="93"/>
      <c r="Z37" s="93"/>
      <c r="AA37" s="87"/>
      <c r="AB37" s="92"/>
    </row>
    <row r="38" spans="1:28" ht="18" thickBot="1">
      <c r="A38" s="117" t="s">
        <v>148</v>
      </c>
      <c r="B38" s="4"/>
      <c r="C38" s="124">
        <f t="shared" ref="C38:N38" si="6">C15-C36</f>
        <v>0</v>
      </c>
      <c r="D38" s="124">
        <f t="shared" si="6"/>
        <v>0</v>
      </c>
      <c r="E38" s="124">
        <f t="shared" si="6"/>
        <v>0</v>
      </c>
      <c r="F38" s="124">
        <f t="shared" si="6"/>
        <v>0</v>
      </c>
      <c r="G38" s="124">
        <f t="shared" si="6"/>
        <v>0</v>
      </c>
      <c r="H38" s="124">
        <f t="shared" si="6"/>
        <v>0</v>
      </c>
      <c r="I38" s="124">
        <f t="shared" si="6"/>
        <v>0</v>
      </c>
      <c r="J38" s="124">
        <f t="shared" si="6"/>
        <v>0</v>
      </c>
      <c r="K38" s="124">
        <f t="shared" si="6"/>
        <v>0</v>
      </c>
      <c r="L38" s="124">
        <f t="shared" si="6"/>
        <v>0</v>
      </c>
      <c r="M38" s="124">
        <f t="shared" si="6"/>
        <v>0</v>
      </c>
      <c r="N38" s="124">
        <f t="shared" si="6"/>
        <v>0</v>
      </c>
      <c r="O38" s="124">
        <f>SUM(C38:N38)</f>
        <v>0</v>
      </c>
      <c r="P38" s="124">
        <f t="shared" ref="P38:AB38" si="7">P15-P36</f>
        <v>0</v>
      </c>
      <c r="Q38" s="124">
        <f t="shared" si="7"/>
        <v>0</v>
      </c>
      <c r="R38" s="124">
        <f t="shared" si="7"/>
        <v>0</v>
      </c>
      <c r="S38" s="124">
        <f t="shared" si="7"/>
        <v>0</v>
      </c>
      <c r="T38" s="124">
        <f t="shared" si="7"/>
        <v>0</v>
      </c>
      <c r="U38" s="124">
        <f t="shared" si="7"/>
        <v>0</v>
      </c>
      <c r="V38" s="124">
        <f t="shared" si="7"/>
        <v>0</v>
      </c>
      <c r="W38" s="124">
        <f t="shared" si="7"/>
        <v>0</v>
      </c>
      <c r="X38" s="124">
        <f t="shared" si="7"/>
        <v>0</v>
      </c>
      <c r="Y38" s="124">
        <f t="shared" si="7"/>
        <v>0</v>
      </c>
      <c r="Z38" s="124">
        <f t="shared" si="7"/>
        <v>0</v>
      </c>
      <c r="AA38" s="124">
        <f t="shared" si="7"/>
        <v>0</v>
      </c>
      <c r="AB38" s="124">
        <f t="shared" si="7"/>
        <v>0</v>
      </c>
    </row>
    <row r="39" spans="1:28" ht="18" thickTop="1">
      <c r="A39" s="118"/>
      <c r="B39" s="4"/>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row>
    <row r="40" spans="1:28" ht="18" thickBot="1">
      <c r="A40" s="117" t="s">
        <v>74</v>
      </c>
      <c r="B40" s="118"/>
      <c r="C40" s="124">
        <f>'2000 A'!O41</f>
        <v>0</v>
      </c>
      <c r="D40" s="124">
        <f>'2001 B'!O41</f>
        <v>0</v>
      </c>
      <c r="E40" s="124">
        <f>'2002 C'!O41</f>
        <v>0</v>
      </c>
      <c r="F40" s="124">
        <f>'2003 D'!O41</f>
        <v>0</v>
      </c>
      <c r="G40" s="124">
        <f>'2004 E'!O41</f>
        <v>0</v>
      </c>
      <c r="H40" s="124">
        <f>'2005 F'!O41</f>
        <v>0</v>
      </c>
      <c r="I40" s="124">
        <f>'2006 G'!O41</f>
        <v>0</v>
      </c>
      <c r="J40" s="124">
        <f>'2007 H'!O41</f>
        <v>0</v>
      </c>
      <c r="K40" s="124">
        <f>'2008 I'!O41</f>
        <v>0</v>
      </c>
      <c r="L40" s="124">
        <f>'2009 J'!$O41</f>
        <v>0</v>
      </c>
      <c r="M40" s="124">
        <f>'2010 K'!O41</f>
        <v>0</v>
      </c>
      <c r="N40" s="124">
        <f>'2011 L'!O41</f>
        <v>0</v>
      </c>
      <c r="O40" s="124">
        <f t="shared" ref="O40" si="8">SUM(C40:N40)</f>
        <v>0</v>
      </c>
      <c r="P40" s="124">
        <f>'3000 M'!O41</f>
        <v>0</v>
      </c>
      <c r="Q40" s="124">
        <f>'3001 N'!$O41</f>
        <v>0</v>
      </c>
      <c r="R40" s="124">
        <f>'3002 O'!O41</f>
        <v>0</v>
      </c>
      <c r="S40" s="124">
        <f>'3003 P'!P41</f>
        <v>0</v>
      </c>
      <c r="T40" s="124">
        <f>'3004 Q'!O41</f>
        <v>0</v>
      </c>
      <c r="U40" s="124">
        <f>SUM(P40:T40)</f>
        <v>0</v>
      </c>
      <c r="V40" s="124">
        <f>'4000 R'!$O41</f>
        <v>0</v>
      </c>
      <c r="W40" s="124">
        <f>'4001 S'!$O41</f>
        <v>0</v>
      </c>
      <c r="X40" s="124">
        <f>'4002 T'!$O41</f>
        <v>0</v>
      </c>
      <c r="Y40" s="124">
        <f>'4003 U'!$O41</f>
        <v>0</v>
      </c>
      <c r="Z40" s="124">
        <f>'4004 V'!$O41</f>
        <v>0</v>
      </c>
      <c r="AA40" s="124">
        <f>SUM(V40:Z40)</f>
        <v>0</v>
      </c>
      <c r="AB40" s="124">
        <f>O40+U40+AA40</f>
        <v>0</v>
      </c>
    </row>
    <row r="41" spans="1:28" ht="18" thickTop="1">
      <c r="A41" s="117"/>
    </row>
    <row r="42" spans="1:28" ht="18" thickBot="1">
      <c r="A42" s="117" t="s">
        <v>75</v>
      </c>
      <c r="B42" s="4"/>
      <c r="C42" s="124">
        <f>'2000 A'!P41</f>
        <v>0</v>
      </c>
      <c r="D42" s="124">
        <f>'2001 B'!P41</f>
        <v>0</v>
      </c>
      <c r="E42" s="124">
        <f>'2002 C'!P41</f>
        <v>0</v>
      </c>
      <c r="F42" s="124">
        <f>'2003 D'!P41</f>
        <v>0</v>
      </c>
      <c r="G42" s="124">
        <f>'2004 E'!P41</f>
        <v>0</v>
      </c>
      <c r="H42" s="124">
        <f>'2005 F'!P41</f>
        <v>0</v>
      </c>
      <c r="I42" s="124">
        <f>'2006 G'!P41</f>
        <v>0</v>
      </c>
      <c r="J42" s="124">
        <f>'2007 H'!P41</f>
        <v>0</v>
      </c>
      <c r="K42" s="124">
        <f>'2008 I'!P41</f>
        <v>0</v>
      </c>
      <c r="L42" s="124">
        <f>'2009 J'!$P41</f>
        <v>0</v>
      </c>
      <c r="M42" s="124">
        <f>'2010 K'!P41</f>
        <v>0</v>
      </c>
      <c r="N42" s="124">
        <f>'2011 L'!P41</f>
        <v>0</v>
      </c>
      <c r="O42" s="124">
        <f t="shared" ref="O42" si="9">SUM(C42:N42)</f>
        <v>0</v>
      </c>
      <c r="P42" s="124">
        <f>'3000 M'!P41</f>
        <v>0</v>
      </c>
      <c r="Q42" s="124">
        <f>'3001 N'!$P41</f>
        <v>0</v>
      </c>
      <c r="R42" s="124">
        <f>'3002 O'!P41</f>
        <v>0</v>
      </c>
      <c r="S42" s="124">
        <f>'3003 P'!Q41</f>
        <v>0</v>
      </c>
      <c r="T42" s="124">
        <f>'3004 Q'!P41</f>
        <v>0</v>
      </c>
      <c r="U42" s="124">
        <f t="shared" ref="U42" si="10">SUM(P42:T42)</f>
        <v>0</v>
      </c>
      <c r="V42" s="124">
        <f>'4000 R'!$P41</f>
        <v>0</v>
      </c>
      <c r="W42" s="124">
        <f>'4001 S'!$P41</f>
        <v>0</v>
      </c>
      <c r="X42" s="124">
        <f>'4002 T'!$P41</f>
        <v>0</v>
      </c>
      <c r="Y42" s="124">
        <f>'4003 U'!$P41</f>
        <v>0</v>
      </c>
      <c r="Z42" s="124">
        <f>'4004 V'!$P41</f>
        <v>0</v>
      </c>
      <c r="AA42" s="124">
        <f>SUM(V42:Z42)</f>
        <v>0</v>
      </c>
      <c r="AB42" s="124">
        <f>O42+U42+AA42</f>
        <v>0</v>
      </c>
    </row>
    <row r="43" spans="1:28" ht="18" thickTop="1">
      <c r="A43" s="118"/>
      <c r="B43" s="118"/>
      <c r="C43" s="143" t="s">
        <v>4</v>
      </c>
      <c r="D43" s="143"/>
      <c r="E43" s="143" t="s">
        <v>5</v>
      </c>
      <c r="G43" s="143" t="s">
        <v>6</v>
      </c>
      <c r="I43" s="2"/>
    </row>
    <row r="44" spans="1:28">
      <c r="I44" s="2"/>
    </row>
    <row r="45" spans="1:28" ht="18">
      <c r="A45" s="50" t="s">
        <v>76</v>
      </c>
      <c r="I45" s="2"/>
    </row>
    <row r="46" spans="1:28">
      <c r="A46" s="144" t="s">
        <v>7</v>
      </c>
      <c r="I46" s="2"/>
    </row>
    <row r="47" spans="1:28">
      <c r="A47" s="144" t="s">
        <v>8</v>
      </c>
      <c r="I47" s="2"/>
    </row>
    <row r="48" spans="1:28">
      <c r="A48" s="144" t="s">
        <v>9</v>
      </c>
      <c r="I48" s="2"/>
    </row>
    <row r="49" spans="1:9">
      <c r="A49" s="144" t="s">
        <v>10</v>
      </c>
      <c r="I49" s="2"/>
    </row>
    <row r="50" spans="1:9">
      <c r="A50" s="144" t="s">
        <v>11</v>
      </c>
      <c r="I50" s="2"/>
    </row>
    <row r="51" spans="1:9">
      <c r="A51" s="142"/>
      <c r="I51" s="2"/>
    </row>
    <row r="52" spans="1:9">
      <c r="I52" s="2"/>
    </row>
    <row r="53" spans="1:9">
      <c r="I53" s="2"/>
    </row>
  </sheetData>
  <dataConsolidate/>
  <mergeCells count="7">
    <mergeCell ref="AB10:AB11"/>
    <mergeCell ref="P10:U10"/>
    <mergeCell ref="C10:N10"/>
    <mergeCell ref="V10:Z10"/>
    <mergeCell ref="A5:AB5"/>
    <mergeCell ref="A6:AB6"/>
    <mergeCell ref="A7:AB7"/>
  </mergeCells>
  <hyperlinks>
    <hyperlink ref="H11" location="'2005 F'!A1" display="2005 Projet F" xr:uid="{20ED75DC-746C-C548-BE0B-4A0E59B0384B}"/>
    <hyperlink ref="C11" location="'2000 A'!A1" display="2000  Projet A" xr:uid="{CC9C99B3-DB29-8240-A657-911E1374286B}"/>
    <hyperlink ref="G11" location="'2004 E'!A1" display="2004 Projet E" xr:uid="{CC4ADCD1-3B39-F74F-878B-E48B80A85016}"/>
    <hyperlink ref="F11" location="'2003 D'!A1" display="2003 Projet D" xr:uid="{B156C5F3-E098-5840-80CA-A5FAAF683B8A}"/>
    <hyperlink ref="N11" location="'2011 L'!A1" display="2011 Projet L" xr:uid="{58D16F26-65E7-FA42-AD7B-B09AA2DFC569}"/>
    <hyperlink ref="E11" location="'2002 C'!A1" display="2002 Projet C" xr:uid="{2552E905-D4AA-0C4A-87F4-6E524A38E038}"/>
    <hyperlink ref="K11" location="'2008 I'!A1" display="2008 Projet I" xr:uid="{82F198CC-A8F6-9244-8E49-C5B88D936C84}"/>
    <hyperlink ref="I11" location="'2006 G'!A1" display="2006 Projet G" xr:uid="{F229290F-F0A5-5542-B24F-F67544B209E2}"/>
    <hyperlink ref="J11" location="'2007 H'!A1" display="2007 Projet H" xr:uid="{61C21A4A-55D8-B445-B3F0-4E56B939AA0F}"/>
    <hyperlink ref="P11" location="'3000 M'!A1" display="3000 Projet M" xr:uid="{23100F5A-DD2F-6D42-B71B-ED1F8FAD77B6}"/>
    <hyperlink ref="R11" location="'3002 O'!A1" display="3002 Projet O" xr:uid="{99C8F414-8519-DA48-A89C-7E26A2B0EC5F}"/>
    <hyperlink ref="S11" location="'3003 P'!A1" display="3003 Projet P" xr:uid="{5C241009-6E7F-4D4E-AB0E-7AB8BBC3E909}"/>
    <hyperlink ref="M11" location="'2010 K'!A1" display="2010 Projet K" xr:uid="{B534EECD-C70A-194A-B5AE-9BAB15506C2D}"/>
    <hyperlink ref="Y11" location="'4003 U'!A1" display="4003 - Projet U" xr:uid="{D4FF269D-17F3-274A-B020-2BD145E0BD31}"/>
    <hyperlink ref="L11" location="'2009 J'!A1" display="2009 Projet J" xr:uid="{71B33B90-B696-3940-ABF7-C66A1E1099E5}"/>
    <hyperlink ref="X11" location="'4002 T'!A1" display="4002 - Projet T" xr:uid="{F8A9F5A5-BE17-8848-90B1-93A4524F2A7B}"/>
    <hyperlink ref="Q11" location="'3001 N'!A1" display="3001 Projet N" xr:uid="{C83D8301-1874-A441-B030-A517CC098E2D}"/>
    <hyperlink ref="Z11" location="'4004 V'!A1" display="4004 Projet V" xr:uid="{9485A86D-8FE8-7946-A695-38748EE48D5D}"/>
    <hyperlink ref="V11" location="'4000 R'!A1" display="4000  Projet R" xr:uid="{8D94D30D-5942-054B-947E-7DE6DB330E47}"/>
    <hyperlink ref="D11" location="'2001 B'!A1" display="2001 Projet B" xr:uid="{CE0641AE-F9DE-E54E-85AC-F95AFCC3ADC9}"/>
    <hyperlink ref="T11" location="'3004 Q'!A1" display="3004 Projet Q" xr:uid="{1633AC74-DC1E-664B-B317-C54E3E8265F1}"/>
    <hyperlink ref="W11" location="'4001 S'!A1" display="4001 Projet S" xr:uid="{6F402B0C-E92E-0148-B925-3ED4F24E1504}"/>
  </hyperlinks>
  <pageMargins left="0.25" right="0.25" top="0.75" bottom="0.75" header="0.3" footer="0.3"/>
  <pageSetup paperSize="5" scale="54" fitToHeight="2" orientation="landscape" r:id="rId1"/>
  <rowBreaks count="1" manualBreakCount="1">
    <brk id="44"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CBE6-EF89-49F9-805B-DEAE421DB8C2}">
  <sheetPr>
    <pageSetUpPr fitToPage="1"/>
  </sheetPr>
  <dimension ref="A5:S41"/>
  <sheetViews>
    <sheetView zoomScale="75" zoomScaleNormal="75" workbookViewId="0">
      <selection activeCell="A9" sqref="A9"/>
    </sheetView>
  </sheetViews>
  <sheetFormatPr baseColWidth="10" defaultColWidth="8.88671875" defaultRowHeight="14.4"/>
  <cols>
    <col min="1" max="1" width="46.44140625" customWidth="1"/>
    <col min="2" max="13" width="7.88671875" customWidth="1"/>
    <col min="14" max="14" width="10.88671875" customWidth="1"/>
    <col min="15" max="15" width="10.44140625" customWidth="1"/>
    <col min="16" max="16" width="10.109375" customWidth="1"/>
    <col min="17" max="17" width="48.664062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 xml:space="preserve">1000 - Administration </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167</v>
      </c>
      <c r="C9" s="147"/>
      <c r="D9" s="149"/>
      <c r="E9" s="149"/>
      <c r="F9" s="149"/>
      <c r="G9" s="149"/>
      <c r="H9" s="4"/>
      <c r="I9" s="4"/>
      <c r="J9" s="4"/>
      <c r="L9" s="22"/>
      <c r="M9" s="4"/>
      <c r="N9" s="22" t="s">
        <v>104</v>
      </c>
      <c r="O9" s="171" t="s">
        <v>156</v>
      </c>
      <c r="P9" s="172"/>
      <c r="S9" s="58"/>
    </row>
    <row r="10" spans="1:19" ht="18">
      <c r="A10" s="22" t="s">
        <v>102</v>
      </c>
      <c r="B10" s="148" t="s">
        <v>103</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169" t="s">
        <v>169</v>
      </c>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30"/>
      <c r="Q19" s="23"/>
    </row>
    <row r="20" spans="1:17" ht="15.6">
      <c r="A20" s="21" t="s">
        <v>57</v>
      </c>
      <c r="B20" s="44"/>
      <c r="C20" s="45"/>
      <c r="D20" s="45"/>
      <c r="E20" s="45"/>
      <c r="F20" s="45"/>
      <c r="G20" s="45"/>
      <c r="H20" s="45"/>
      <c r="I20" s="45"/>
      <c r="J20" s="26"/>
      <c r="K20" s="26"/>
      <c r="L20" s="26"/>
      <c r="M20" s="26"/>
      <c r="N20" s="27">
        <f t="shared" ref="N20:N36" si="1">SUM(B20:M20)</f>
        <v>0</v>
      </c>
      <c r="O20" s="24"/>
      <c r="P20" s="126">
        <f t="shared" ref="P20:P37" si="2">O20-N20</f>
        <v>0</v>
      </c>
      <c r="Q20" s="176" t="s">
        <v>161</v>
      </c>
    </row>
    <row r="21" spans="1:17" ht="15.6">
      <c r="A21" s="21" t="s">
        <v>58</v>
      </c>
      <c r="B21" s="44"/>
      <c r="C21" s="45"/>
      <c r="D21" s="45"/>
      <c r="E21" s="45"/>
      <c r="F21" s="45"/>
      <c r="G21" s="45"/>
      <c r="H21" s="45"/>
      <c r="I21" s="45"/>
      <c r="J21" s="26"/>
      <c r="K21" s="26"/>
      <c r="L21" s="26"/>
      <c r="M21" s="26"/>
      <c r="N21" s="27">
        <f t="shared" si="1"/>
        <v>0</v>
      </c>
      <c r="O21" s="24"/>
      <c r="P21" s="126">
        <f t="shared" si="2"/>
        <v>0</v>
      </c>
      <c r="Q21" s="23"/>
    </row>
    <row r="22" spans="1:17" ht="15.6">
      <c r="A22" s="21" t="s">
        <v>59</v>
      </c>
      <c r="B22" s="44"/>
      <c r="C22" s="45"/>
      <c r="D22" s="45"/>
      <c r="E22" s="45"/>
      <c r="F22" s="45"/>
      <c r="G22" s="45"/>
      <c r="H22" s="45"/>
      <c r="I22" s="45"/>
      <c r="J22" s="26"/>
      <c r="K22" s="26"/>
      <c r="L22" s="26"/>
      <c r="M22" s="26"/>
      <c r="N22" s="27">
        <f t="shared" si="1"/>
        <v>0</v>
      </c>
      <c r="O22" s="24"/>
      <c r="P22" s="126">
        <f t="shared" si="2"/>
        <v>0</v>
      </c>
      <c r="Q22" s="7"/>
    </row>
    <row r="23" spans="1:17" ht="15.6">
      <c r="A23" s="21" t="s">
        <v>128</v>
      </c>
      <c r="B23" s="44"/>
      <c r="C23" s="45"/>
      <c r="D23" s="45"/>
      <c r="E23" s="45"/>
      <c r="F23" s="45"/>
      <c r="G23" s="45"/>
      <c r="H23" s="45"/>
      <c r="I23" s="45"/>
      <c r="J23" s="26"/>
      <c r="K23" s="26"/>
      <c r="L23" s="26"/>
      <c r="M23" s="26"/>
      <c r="N23" s="27">
        <f t="shared" si="1"/>
        <v>0</v>
      </c>
      <c r="O23" s="24"/>
      <c r="P23" s="126">
        <f t="shared" si="2"/>
        <v>0</v>
      </c>
      <c r="Q23" s="23" t="s">
        <v>120</v>
      </c>
    </row>
    <row r="24" spans="1:17" ht="15.6">
      <c r="A24" s="21" t="s">
        <v>61</v>
      </c>
      <c r="B24" s="44"/>
      <c r="C24" s="45"/>
      <c r="D24" s="45"/>
      <c r="E24" s="45"/>
      <c r="F24" s="45"/>
      <c r="G24" s="45"/>
      <c r="H24" s="45"/>
      <c r="I24" s="45"/>
      <c r="J24" s="26"/>
      <c r="K24" s="26"/>
      <c r="L24" s="26"/>
      <c r="M24" s="26"/>
      <c r="N24" s="27">
        <f t="shared" si="1"/>
        <v>0</v>
      </c>
      <c r="O24" s="24"/>
      <c r="P24" s="126">
        <f t="shared" si="2"/>
        <v>0</v>
      </c>
      <c r="Q24" s="23"/>
    </row>
    <row r="25" spans="1:17" ht="15.6">
      <c r="A25" s="21" t="s">
        <v>62</v>
      </c>
      <c r="B25" s="44"/>
      <c r="C25" s="45"/>
      <c r="D25" s="45"/>
      <c r="E25" s="45"/>
      <c r="F25" s="45"/>
      <c r="G25" s="45"/>
      <c r="H25" s="45"/>
      <c r="I25" s="45"/>
      <c r="J25" s="26"/>
      <c r="K25" s="26"/>
      <c r="L25" s="26"/>
      <c r="M25" s="26"/>
      <c r="N25" s="27">
        <f t="shared" si="1"/>
        <v>0</v>
      </c>
      <c r="O25" s="24"/>
      <c r="P25" s="126">
        <f t="shared" si="2"/>
        <v>0</v>
      </c>
      <c r="Q25" s="23"/>
    </row>
    <row r="26" spans="1:17" ht="15.6">
      <c r="A26" s="21" t="s">
        <v>63</v>
      </c>
      <c r="B26" s="44"/>
      <c r="C26" s="45"/>
      <c r="D26" s="45"/>
      <c r="E26" s="45"/>
      <c r="F26" s="45"/>
      <c r="G26" s="45"/>
      <c r="H26" s="45"/>
      <c r="I26" s="45"/>
      <c r="J26" s="26"/>
      <c r="K26" s="26"/>
      <c r="L26" s="26"/>
      <c r="M26" s="26"/>
      <c r="N26" s="27">
        <f t="shared" si="1"/>
        <v>0</v>
      </c>
      <c r="O26" s="24"/>
      <c r="P26" s="126">
        <f t="shared" si="2"/>
        <v>0</v>
      </c>
      <c r="Q26" s="23"/>
    </row>
    <row r="27" spans="1:17" ht="15.6">
      <c r="A27" s="21" t="s">
        <v>64</v>
      </c>
      <c r="B27" s="44"/>
      <c r="C27" s="45"/>
      <c r="D27" s="45"/>
      <c r="E27" s="45"/>
      <c r="F27" s="45"/>
      <c r="G27" s="45"/>
      <c r="H27" s="45"/>
      <c r="I27" s="45"/>
      <c r="J27" s="26"/>
      <c r="K27" s="26"/>
      <c r="L27" s="26"/>
      <c r="M27" s="26"/>
      <c r="N27" s="27">
        <f t="shared" si="1"/>
        <v>0</v>
      </c>
      <c r="O27" s="24"/>
      <c r="P27" s="126">
        <f t="shared" si="2"/>
        <v>0</v>
      </c>
      <c r="Q27" s="23"/>
    </row>
    <row r="28" spans="1:17" ht="15.6">
      <c r="A28" s="21" t="s">
        <v>65</v>
      </c>
      <c r="B28" s="44"/>
      <c r="C28" s="45"/>
      <c r="D28" s="45"/>
      <c r="E28" s="45"/>
      <c r="F28" s="45"/>
      <c r="G28" s="45"/>
      <c r="H28" s="45"/>
      <c r="I28" s="45"/>
      <c r="J28" s="26"/>
      <c r="K28" s="26"/>
      <c r="L28" s="26"/>
      <c r="M28" s="26"/>
      <c r="N28" s="27">
        <f t="shared" si="1"/>
        <v>0</v>
      </c>
      <c r="O28" s="24"/>
      <c r="P28" s="126">
        <f t="shared" si="2"/>
        <v>0</v>
      </c>
      <c r="Q28" s="23"/>
    </row>
    <row r="29" spans="1:17" ht="15.6">
      <c r="A29" s="21" t="s">
        <v>66</v>
      </c>
      <c r="B29" s="44"/>
      <c r="C29" s="45"/>
      <c r="D29" s="45"/>
      <c r="E29" s="45"/>
      <c r="F29" s="45"/>
      <c r="G29" s="45"/>
      <c r="H29" s="45"/>
      <c r="I29" s="45"/>
      <c r="J29" s="26"/>
      <c r="K29" s="26"/>
      <c r="L29" s="26"/>
      <c r="M29" s="26"/>
      <c r="N29" s="27">
        <f t="shared" si="1"/>
        <v>0</v>
      </c>
      <c r="O29" s="24"/>
      <c r="P29" s="126">
        <f t="shared" si="2"/>
        <v>0</v>
      </c>
      <c r="Q29" s="23"/>
    </row>
    <row r="30" spans="1:17" ht="15.6">
      <c r="A30" s="21" t="s">
        <v>67</v>
      </c>
      <c r="B30" s="44"/>
      <c r="C30" s="45"/>
      <c r="D30" s="45"/>
      <c r="E30" s="45"/>
      <c r="F30" s="45"/>
      <c r="G30" s="45"/>
      <c r="H30" s="45"/>
      <c r="I30" s="45"/>
      <c r="J30" s="26"/>
      <c r="K30" s="26"/>
      <c r="L30" s="26"/>
      <c r="M30" s="26"/>
      <c r="N30" s="27">
        <f t="shared" si="1"/>
        <v>0</v>
      </c>
      <c r="O30" s="24"/>
      <c r="P30" s="126">
        <f t="shared" si="2"/>
        <v>0</v>
      </c>
      <c r="Q30" s="23"/>
    </row>
    <row r="31" spans="1:17" ht="15.6">
      <c r="A31" s="21" t="s">
        <v>68</v>
      </c>
      <c r="B31" s="44"/>
      <c r="C31" s="45"/>
      <c r="D31" s="45"/>
      <c r="E31" s="45"/>
      <c r="F31" s="45"/>
      <c r="G31" s="45"/>
      <c r="H31" s="45"/>
      <c r="I31" s="45"/>
      <c r="J31" s="26"/>
      <c r="K31" s="26"/>
      <c r="L31" s="26"/>
      <c r="M31" s="26"/>
      <c r="N31" s="27">
        <f t="shared" si="1"/>
        <v>0</v>
      </c>
      <c r="O31" s="24"/>
      <c r="P31" s="126">
        <f t="shared" si="2"/>
        <v>0</v>
      </c>
      <c r="Q31" s="23"/>
    </row>
    <row r="32" spans="1:17" ht="15.6">
      <c r="A32" s="21" t="s">
        <v>69</v>
      </c>
      <c r="B32" s="44"/>
      <c r="C32" s="45"/>
      <c r="D32" s="45"/>
      <c r="E32" s="45"/>
      <c r="F32" s="45"/>
      <c r="G32" s="45"/>
      <c r="H32" s="45"/>
      <c r="I32" s="45"/>
      <c r="J32" s="26"/>
      <c r="K32" s="26"/>
      <c r="L32" s="26"/>
      <c r="M32" s="26"/>
      <c r="N32" s="27">
        <f t="shared" si="1"/>
        <v>0</v>
      </c>
      <c r="O32" s="24"/>
      <c r="P32" s="126">
        <f t="shared" si="2"/>
        <v>0</v>
      </c>
      <c r="Q32" s="23" t="s">
        <v>121</v>
      </c>
    </row>
    <row r="33" spans="1:17" ht="15.6">
      <c r="A33" s="21" t="s">
        <v>70</v>
      </c>
      <c r="B33" s="44"/>
      <c r="C33" s="45"/>
      <c r="D33" s="45"/>
      <c r="E33" s="45"/>
      <c r="F33" s="45"/>
      <c r="G33" s="45"/>
      <c r="H33" s="45"/>
      <c r="I33" s="45"/>
      <c r="J33" s="26"/>
      <c r="K33" s="26"/>
      <c r="L33" s="26"/>
      <c r="M33" s="26"/>
      <c r="N33" s="27">
        <f t="shared" si="1"/>
        <v>0</v>
      </c>
      <c r="O33" s="24"/>
      <c r="P33" s="126">
        <f t="shared" si="2"/>
        <v>0</v>
      </c>
      <c r="Q33" s="23"/>
    </row>
    <row r="34" spans="1:17" ht="15.6">
      <c r="A34" s="131" t="s">
        <v>71</v>
      </c>
      <c r="B34" s="44"/>
      <c r="C34" s="45"/>
      <c r="D34" s="45"/>
      <c r="E34" s="45"/>
      <c r="F34" s="45"/>
      <c r="G34" s="45"/>
      <c r="H34" s="45"/>
      <c r="I34" s="45"/>
      <c r="J34" s="26"/>
      <c r="K34" s="26"/>
      <c r="L34" s="26"/>
      <c r="M34" s="26"/>
      <c r="N34" s="27">
        <f t="shared" si="1"/>
        <v>0</v>
      </c>
      <c r="O34" s="24"/>
      <c r="P34" s="126">
        <f t="shared" si="2"/>
        <v>0</v>
      </c>
      <c r="Q34" s="23"/>
    </row>
    <row r="35" spans="1:17" ht="15.6">
      <c r="A35" s="131" t="s">
        <v>72</v>
      </c>
      <c r="B35" s="44"/>
      <c r="C35" s="45"/>
      <c r="D35" s="45"/>
      <c r="E35" s="45"/>
      <c r="F35" s="45"/>
      <c r="G35" s="45"/>
      <c r="H35" s="45"/>
      <c r="I35" s="45"/>
      <c r="J35" s="26"/>
      <c r="K35" s="26"/>
      <c r="L35" s="26"/>
      <c r="M35" s="26"/>
      <c r="N35" s="27">
        <f t="shared" si="1"/>
        <v>0</v>
      </c>
      <c r="O35" s="24"/>
      <c r="P35" s="126">
        <f t="shared" si="2"/>
        <v>0</v>
      </c>
      <c r="Q35" s="7"/>
    </row>
    <row r="36" spans="1:17" ht="15.6">
      <c r="A36" s="131" t="s">
        <v>73</v>
      </c>
      <c r="B36" s="44"/>
      <c r="C36" s="45"/>
      <c r="D36" s="45"/>
      <c r="E36" s="45"/>
      <c r="F36" s="45"/>
      <c r="G36" s="45"/>
      <c r="H36" s="45"/>
      <c r="I36" s="45"/>
      <c r="J36" s="26"/>
      <c r="K36" s="26"/>
      <c r="L36" s="26"/>
      <c r="M36" s="26"/>
      <c r="N36" s="27">
        <f t="shared" si="1"/>
        <v>0</v>
      </c>
      <c r="O36" s="24"/>
      <c r="P36" s="126">
        <f t="shared" si="2"/>
        <v>0</v>
      </c>
      <c r="Q36" s="23"/>
    </row>
    <row r="37" spans="1:17">
      <c r="A37" s="23"/>
      <c r="B37" s="44"/>
      <c r="C37" s="45"/>
      <c r="D37" s="45"/>
      <c r="E37" s="45"/>
      <c r="F37" s="45"/>
      <c r="G37" s="45"/>
      <c r="H37" s="45"/>
      <c r="I37" s="45"/>
      <c r="J37" s="26"/>
      <c r="K37" s="26"/>
      <c r="L37" s="26"/>
      <c r="M37" s="26"/>
      <c r="N37" s="27"/>
      <c r="O37" s="24"/>
      <c r="P37" s="126">
        <f t="shared" si="2"/>
        <v>0</v>
      </c>
      <c r="Q37" s="23"/>
    </row>
    <row r="38" spans="1:17">
      <c r="A38" s="23"/>
      <c r="B38" s="44"/>
      <c r="C38" s="45"/>
      <c r="D38" s="45"/>
      <c r="E38" s="45"/>
      <c r="F38" s="45"/>
      <c r="G38" s="45"/>
      <c r="H38" s="45"/>
      <c r="I38" s="45"/>
      <c r="J38" s="24"/>
      <c r="K38" s="24"/>
      <c r="L38" s="24"/>
      <c r="M38" s="24"/>
      <c r="N38" s="25"/>
      <c r="O38" s="24"/>
      <c r="P38" s="127"/>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SUM(N20:N38)</f>
        <v>0</v>
      </c>
      <c r="O39" s="29">
        <f>SUM(O20:O38)</f>
        <v>0</v>
      </c>
      <c r="P39" s="128">
        <f>SUM(P20:P37)</f>
        <v>0</v>
      </c>
      <c r="Q39" s="8"/>
    </row>
    <row r="40" spans="1:17" ht="5.0999999999999996" customHeight="1">
      <c r="A40" s="23"/>
      <c r="B40" s="49"/>
      <c r="J40" s="15"/>
      <c r="K40" s="15"/>
      <c r="L40" s="15"/>
      <c r="M40" s="15"/>
      <c r="N40" s="61"/>
      <c r="O40" s="61"/>
      <c r="P40" s="125"/>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N18-N39</f>
        <v>0</v>
      </c>
      <c r="O41" s="60">
        <f>O18-O39</f>
        <v>0</v>
      </c>
      <c r="P41" s="129">
        <f>P18-P39</f>
        <v>0</v>
      </c>
      <c r="Q41" s="48"/>
    </row>
  </sheetData>
  <mergeCells count="6">
    <mergeCell ref="A5:Q5"/>
    <mergeCell ref="A7:Q7"/>
    <mergeCell ref="M10:N10"/>
    <mergeCell ref="O10:P10"/>
    <mergeCell ref="B13:N13"/>
    <mergeCell ref="P13:Q13"/>
  </mergeCells>
  <hyperlinks>
    <hyperlink ref="S6" location="'Résumé – Programmes de base'!A1" display="Résumé – Programmes de base" xr:uid="{6EB6B898-C3EA-4CA6-90BD-B0604EF68594}"/>
    <hyperlink ref="S7" location="'Résumé-Prog. fondés sur projet '!A1" display="Résumé-Prog. fondés sur projet" xr:uid="{EED40FB1-CC57-42AD-80BD-D788268A994F}"/>
  </hyperlinks>
  <pageMargins left="0.7" right="0.7" top="0.75" bottom="0.75" header="0.3" footer="0.3"/>
  <pageSetup paperSize="5" scale="8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94E4-167E-CE4B-82FB-7E7261759153}">
  <sheetPr>
    <pageSetUpPr fitToPage="1"/>
  </sheetPr>
  <dimension ref="A5:S41"/>
  <sheetViews>
    <sheetView zoomScale="75" zoomScaleNormal="75" workbookViewId="0"/>
  </sheetViews>
  <sheetFormatPr baseColWidth="10" defaultColWidth="8.88671875" defaultRowHeight="14.4"/>
  <cols>
    <col min="1" max="1" width="46.441406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30"/>
      <c r="Q19" s="23"/>
    </row>
    <row r="20" spans="1:17" ht="15.6">
      <c r="A20" s="21" t="s">
        <v>57</v>
      </c>
      <c r="B20" s="44"/>
      <c r="C20" s="45"/>
      <c r="D20" s="45"/>
      <c r="E20" s="45"/>
      <c r="F20" s="45"/>
      <c r="G20" s="45"/>
      <c r="H20" s="45"/>
      <c r="I20" s="45"/>
      <c r="J20" s="26"/>
      <c r="K20" s="26"/>
      <c r="L20" s="26"/>
      <c r="M20" s="26"/>
      <c r="N20" s="27">
        <f t="shared" ref="N20:N36" si="1">SUM(B20:M20)</f>
        <v>0</v>
      </c>
      <c r="O20" s="24"/>
      <c r="P20" s="126">
        <f t="shared" ref="P20:P37" si="2">O20-N20</f>
        <v>0</v>
      </c>
      <c r="Q20" s="23"/>
    </row>
    <row r="21" spans="1:17" ht="15.6">
      <c r="A21" s="21" t="s">
        <v>58</v>
      </c>
      <c r="B21" s="44"/>
      <c r="C21" s="45"/>
      <c r="D21" s="45"/>
      <c r="E21" s="45"/>
      <c r="F21" s="45"/>
      <c r="G21" s="45"/>
      <c r="H21" s="45"/>
      <c r="I21" s="45"/>
      <c r="J21" s="26"/>
      <c r="K21" s="26"/>
      <c r="L21" s="26"/>
      <c r="M21" s="26"/>
      <c r="N21" s="27">
        <f t="shared" si="1"/>
        <v>0</v>
      </c>
      <c r="O21" s="24"/>
      <c r="P21" s="126">
        <f t="shared" si="2"/>
        <v>0</v>
      </c>
      <c r="Q21" s="23"/>
    </row>
    <row r="22" spans="1:17" ht="15.6">
      <c r="A22" s="21" t="s">
        <v>59</v>
      </c>
      <c r="B22" s="44"/>
      <c r="C22" s="45"/>
      <c r="D22" s="45"/>
      <c r="E22" s="45"/>
      <c r="F22" s="45"/>
      <c r="G22" s="45"/>
      <c r="H22" s="45"/>
      <c r="I22" s="45"/>
      <c r="J22" s="26"/>
      <c r="K22" s="26"/>
      <c r="L22" s="26"/>
      <c r="M22" s="26"/>
      <c r="N22" s="27">
        <f t="shared" si="1"/>
        <v>0</v>
      </c>
      <c r="O22" s="24"/>
      <c r="P22" s="126">
        <f t="shared" si="2"/>
        <v>0</v>
      </c>
      <c r="Q22" s="23"/>
    </row>
    <row r="23" spans="1:17" ht="15.6">
      <c r="A23" s="21" t="s">
        <v>128</v>
      </c>
      <c r="B23" s="44"/>
      <c r="C23" s="45"/>
      <c r="D23" s="45"/>
      <c r="E23" s="45"/>
      <c r="F23" s="45"/>
      <c r="G23" s="45"/>
      <c r="H23" s="45"/>
      <c r="I23" s="45"/>
      <c r="J23" s="26"/>
      <c r="K23" s="26"/>
      <c r="L23" s="26"/>
      <c r="M23" s="26"/>
      <c r="N23" s="27">
        <f t="shared" si="1"/>
        <v>0</v>
      </c>
      <c r="O23" s="24"/>
      <c r="P23" s="126">
        <f t="shared" si="2"/>
        <v>0</v>
      </c>
      <c r="Q23" s="23"/>
    </row>
    <row r="24" spans="1:17" ht="15.6">
      <c r="A24" s="21" t="s">
        <v>61</v>
      </c>
      <c r="B24" s="44"/>
      <c r="C24" s="45"/>
      <c r="D24" s="45"/>
      <c r="E24" s="45"/>
      <c r="F24" s="45"/>
      <c r="G24" s="45"/>
      <c r="H24" s="45"/>
      <c r="I24" s="45"/>
      <c r="J24" s="26"/>
      <c r="K24" s="26"/>
      <c r="L24" s="26"/>
      <c r="M24" s="26"/>
      <c r="N24" s="27">
        <f t="shared" si="1"/>
        <v>0</v>
      </c>
      <c r="O24" s="24"/>
      <c r="P24" s="126">
        <f t="shared" si="2"/>
        <v>0</v>
      </c>
      <c r="Q24" s="23"/>
    </row>
    <row r="25" spans="1:17" ht="15.6">
      <c r="A25" s="21" t="s">
        <v>62</v>
      </c>
      <c r="B25" s="44"/>
      <c r="C25" s="45"/>
      <c r="D25" s="45"/>
      <c r="E25" s="45"/>
      <c r="F25" s="45"/>
      <c r="G25" s="45"/>
      <c r="H25" s="45"/>
      <c r="I25" s="45"/>
      <c r="J25" s="26"/>
      <c r="K25" s="26"/>
      <c r="L25" s="26"/>
      <c r="M25" s="26"/>
      <c r="N25" s="27">
        <f t="shared" si="1"/>
        <v>0</v>
      </c>
      <c r="O25" s="24"/>
      <c r="P25" s="126">
        <f t="shared" si="2"/>
        <v>0</v>
      </c>
      <c r="Q25" s="23"/>
    </row>
    <row r="26" spans="1:17" ht="15.6">
      <c r="A26" s="21" t="s">
        <v>63</v>
      </c>
      <c r="B26" s="44"/>
      <c r="C26" s="45"/>
      <c r="D26" s="45"/>
      <c r="E26" s="45"/>
      <c r="F26" s="45"/>
      <c r="G26" s="45"/>
      <c r="H26" s="45"/>
      <c r="I26" s="45"/>
      <c r="J26" s="26"/>
      <c r="K26" s="26"/>
      <c r="L26" s="26"/>
      <c r="M26" s="26"/>
      <c r="N26" s="27">
        <f t="shared" si="1"/>
        <v>0</v>
      </c>
      <c r="O26" s="24"/>
      <c r="P26" s="126">
        <f t="shared" si="2"/>
        <v>0</v>
      </c>
      <c r="Q26" s="23"/>
    </row>
    <row r="27" spans="1:17" ht="15.6">
      <c r="A27" s="21" t="s">
        <v>64</v>
      </c>
      <c r="B27" s="44"/>
      <c r="C27" s="45"/>
      <c r="D27" s="45"/>
      <c r="E27" s="45"/>
      <c r="F27" s="45"/>
      <c r="G27" s="45"/>
      <c r="H27" s="45"/>
      <c r="I27" s="45"/>
      <c r="J27" s="26"/>
      <c r="K27" s="26"/>
      <c r="L27" s="26"/>
      <c r="M27" s="26"/>
      <c r="N27" s="27">
        <f t="shared" si="1"/>
        <v>0</v>
      </c>
      <c r="O27" s="24"/>
      <c r="P27" s="126">
        <f t="shared" si="2"/>
        <v>0</v>
      </c>
      <c r="Q27" s="23"/>
    </row>
    <row r="28" spans="1:17" ht="15.6">
      <c r="A28" s="21" t="s">
        <v>65</v>
      </c>
      <c r="B28" s="44"/>
      <c r="C28" s="45"/>
      <c r="D28" s="45"/>
      <c r="E28" s="45"/>
      <c r="F28" s="45"/>
      <c r="G28" s="45"/>
      <c r="H28" s="45"/>
      <c r="I28" s="45"/>
      <c r="J28" s="26"/>
      <c r="K28" s="26"/>
      <c r="L28" s="26"/>
      <c r="M28" s="26"/>
      <c r="N28" s="27">
        <f t="shared" si="1"/>
        <v>0</v>
      </c>
      <c r="O28" s="24"/>
      <c r="P28" s="126">
        <f t="shared" si="2"/>
        <v>0</v>
      </c>
      <c r="Q28" s="23"/>
    </row>
    <row r="29" spans="1:17" ht="15.6">
      <c r="A29" s="21" t="s">
        <v>66</v>
      </c>
      <c r="B29" s="44"/>
      <c r="C29" s="45"/>
      <c r="D29" s="45"/>
      <c r="E29" s="45"/>
      <c r="F29" s="45"/>
      <c r="G29" s="45"/>
      <c r="H29" s="45"/>
      <c r="I29" s="45"/>
      <c r="J29" s="26"/>
      <c r="K29" s="26"/>
      <c r="L29" s="26"/>
      <c r="M29" s="26"/>
      <c r="N29" s="27">
        <f t="shared" si="1"/>
        <v>0</v>
      </c>
      <c r="O29" s="24"/>
      <c r="P29" s="126">
        <f t="shared" si="2"/>
        <v>0</v>
      </c>
      <c r="Q29" s="23"/>
    </row>
    <row r="30" spans="1:17" ht="15.6">
      <c r="A30" s="21" t="s">
        <v>67</v>
      </c>
      <c r="B30" s="44"/>
      <c r="C30" s="45"/>
      <c r="D30" s="45"/>
      <c r="E30" s="45"/>
      <c r="F30" s="45"/>
      <c r="G30" s="45"/>
      <c r="H30" s="45"/>
      <c r="I30" s="45"/>
      <c r="J30" s="26"/>
      <c r="K30" s="26"/>
      <c r="L30" s="26"/>
      <c r="M30" s="26"/>
      <c r="N30" s="27">
        <f t="shared" si="1"/>
        <v>0</v>
      </c>
      <c r="O30" s="24"/>
      <c r="P30" s="126">
        <f t="shared" si="2"/>
        <v>0</v>
      </c>
      <c r="Q30" s="23"/>
    </row>
    <row r="31" spans="1:17" ht="15.6">
      <c r="A31" s="21" t="s">
        <v>68</v>
      </c>
      <c r="B31" s="44"/>
      <c r="C31" s="45"/>
      <c r="D31" s="45"/>
      <c r="E31" s="45"/>
      <c r="F31" s="45"/>
      <c r="G31" s="45"/>
      <c r="H31" s="45"/>
      <c r="I31" s="45"/>
      <c r="J31" s="26"/>
      <c r="K31" s="26"/>
      <c r="L31" s="26"/>
      <c r="M31" s="26"/>
      <c r="N31" s="27">
        <f t="shared" si="1"/>
        <v>0</v>
      </c>
      <c r="O31" s="24"/>
      <c r="P31" s="126">
        <f t="shared" si="2"/>
        <v>0</v>
      </c>
      <c r="Q31" s="23"/>
    </row>
    <row r="32" spans="1:17" ht="15.6">
      <c r="A32" s="21" t="s">
        <v>69</v>
      </c>
      <c r="B32" s="44"/>
      <c r="C32" s="45"/>
      <c r="D32" s="45"/>
      <c r="E32" s="45"/>
      <c r="F32" s="45"/>
      <c r="G32" s="45"/>
      <c r="H32" s="45"/>
      <c r="I32" s="45"/>
      <c r="J32" s="26"/>
      <c r="K32" s="26"/>
      <c r="L32" s="26"/>
      <c r="M32" s="26"/>
      <c r="N32" s="27">
        <f t="shared" si="1"/>
        <v>0</v>
      </c>
      <c r="O32" s="24"/>
      <c r="P32" s="126">
        <f t="shared" si="2"/>
        <v>0</v>
      </c>
      <c r="Q32" s="23"/>
    </row>
    <row r="33" spans="1:17" ht="15.6">
      <c r="A33" s="21" t="s">
        <v>70</v>
      </c>
      <c r="B33" s="44"/>
      <c r="C33" s="45"/>
      <c r="D33" s="45"/>
      <c r="E33" s="45"/>
      <c r="F33" s="45"/>
      <c r="G33" s="45"/>
      <c r="H33" s="45"/>
      <c r="I33" s="45"/>
      <c r="J33" s="26"/>
      <c r="K33" s="26"/>
      <c r="L33" s="26"/>
      <c r="M33" s="26"/>
      <c r="N33" s="27">
        <f t="shared" si="1"/>
        <v>0</v>
      </c>
      <c r="O33" s="24"/>
      <c r="P33" s="126">
        <f t="shared" si="2"/>
        <v>0</v>
      </c>
      <c r="Q33" s="23"/>
    </row>
    <row r="34" spans="1:17" ht="15.6">
      <c r="A34" s="131" t="s">
        <v>71</v>
      </c>
      <c r="B34" s="44"/>
      <c r="C34" s="45"/>
      <c r="D34" s="45"/>
      <c r="E34" s="45"/>
      <c r="F34" s="45"/>
      <c r="G34" s="45"/>
      <c r="H34" s="45"/>
      <c r="I34" s="45"/>
      <c r="J34" s="26"/>
      <c r="K34" s="26"/>
      <c r="L34" s="26"/>
      <c r="M34" s="26"/>
      <c r="N34" s="27">
        <f t="shared" si="1"/>
        <v>0</v>
      </c>
      <c r="O34" s="24"/>
      <c r="P34" s="126">
        <f t="shared" si="2"/>
        <v>0</v>
      </c>
      <c r="Q34" s="23"/>
    </row>
    <row r="35" spans="1:17" ht="15.6">
      <c r="A35" s="131" t="s">
        <v>72</v>
      </c>
      <c r="B35" s="44"/>
      <c r="C35" s="45"/>
      <c r="D35" s="45"/>
      <c r="E35" s="45"/>
      <c r="F35" s="45"/>
      <c r="G35" s="45"/>
      <c r="H35" s="45"/>
      <c r="I35" s="45"/>
      <c r="J35" s="26"/>
      <c r="K35" s="26"/>
      <c r="L35" s="26"/>
      <c r="M35" s="26"/>
      <c r="N35" s="27">
        <f t="shared" si="1"/>
        <v>0</v>
      </c>
      <c r="O35" s="24"/>
      <c r="P35" s="126">
        <f t="shared" si="2"/>
        <v>0</v>
      </c>
      <c r="Q35" s="7"/>
    </row>
    <row r="36" spans="1:17" ht="15.6">
      <c r="A36" s="131" t="s">
        <v>73</v>
      </c>
      <c r="B36" s="44"/>
      <c r="C36" s="45"/>
      <c r="D36" s="45"/>
      <c r="E36" s="45"/>
      <c r="F36" s="45"/>
      <c r="G36" s="45"/>
      <c r="H36" s="45"/>
      <c r="I36" s="45"/>
      <c r="J36" s="26"/>
      <c r="K36" s="26"/>
      <c r="L36" s="26"/>
      <c r="M36" s="26"/>
      <c r="N36" s="27">
        <f t="shared" si="1"/>
        <v>0</v>
      </c>
      <c r="O36" s="24"/>
      <c r="P36" s="126">
        <f t="shared" si="2"/>
        <v>0</v>
      </c>
      <c r="Q36" s="23"/>
    </row>
    <row r="37" spans="1:17">
      <c r="A37" s="23"/>
      <c r="B37" s="44"/>
      <c r="C37" s="45"/>
      <c r="D37" s="45"/>
      <c r="E37" s="45"/>
      <c r="F37" s="45"/>
      <c r="G37" s="45"/>
      <c r="H37" s="45"/>
      <c r="I37" s="45"/>
      <c r="J37" s="26"/>
      <c r="K37" s="26"/>
      <c r="L37" s="26"/>
      <c r="M37" s="26"/>
      <c r="N37" s="27"/>
      <c r="O37" s="24"/>
      <c r="P37" s="126">
        <f t="shared" si="2"/>
        <v>0</v>
      </c>
      <c r="Q37" s="23"/>
    </row>
    <row r="38" spans="1:17">
      <c r="A38" s="23"/>
      <c r="B38" s="44"/>
      <c r="C38" s="45"/>
      <c r="D38" s="45"/>
      <c r="E38" s="45"/>
      <c r="F38" s="45"/>
      <c r="G38" s="45"/>
      <c r="H38" s="45"/>
      <c r="I38" s="45"/>
      <c r="J38" s="24"/>
      <c r="K38" s="24"/>
      <c r="L38" s="24"/>
      <c r="M38" s="24"/>
      <c r="N38" s="25"/>
      <c r="O38" s="24"/>
      <c r="P38" s="127"/>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SUM(N20:N38)</f>
        <v>0</v>
      </c>
      <c r="O39" s="29">
        <f>SUM(O20:O38)</f>
        <v>0</v>
      </c>
      <c r="P39" s="128">
        <f>SUM(P20:P37)</f>
        <v>0</v>
      </c>
      <c r="Q39" s="8"/>
    </row>
    <row r="40" spans="1:17" ht="5.0999999999999996" customHeight="1">
      <c r="A40" s="23"/>
      <c r="B40" s="49"/>
      <c r="J40" s="15"/>
      <c r="K40" s="15"/>
      <c r="L40" s="15"/>
      <c r="M40" s="15"/>
      <c r="N40" s="61"/>
      <c r="O40" s="61"/>
      <c r="P40" s="125"/>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N18-N39</f>
        <v>0</v>
      </c>
      <c r="O41" s="60">
        <f>O18-O39</f>
        <v>0</v>
      </c>
      <c r="P41" s="129">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6CF564F4-EB47-4CCE-9A11-C8E0800E68EB}"/>
    <hyperlink ref="S7" location="'Résumé-Prog. fondés sur projet '!A1" display="Résumé-Prog. fondés sur projet" xr:uid="{2A6CB66A-A03B-48B1-9AEE-82942883F07C}"/>
  </hyperlinks>
  <pageMargins left="0.7" right="0.7" top="0.75" bottom="0.75" header="0.3" footer="0.3"/>
  <pageSetup paperSize="5"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6BD9-232C-40D2-93BC-FA1A10CE516D}">
  <sheetPr>
    <pageSetUpPr fitToPage="1"/>
  </sheetPr>
  <dimension ref="A5:S41"/>
  <sheetViews>
    <sheetView zoomScale="75" zoomScaleNormal="75" workbookViewId="0"/>
  </sheetViews>
  <sheetFormatPr baseColWidth="10" defaultColWidth="8.88671875" defaultRowHeight="14.4"/>
  <cols>
    <col min="1" max="1" width="47.77734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59"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30"/>
      <c r="Q19" s="23"/>
    </row>
    <row r="20" spans="1:17" ht="15.6">
      <c r="A20" s="21" t="s">
        <v>57</v>
      </c>
      <c r="B20" s="44"/>
      <c r="C20" s="45"/>
      <c r="D20" s="45"/>
      <c r="E20" s="45"/>
      <c r="F20" s="45"/>
      <c r="G20" s="45"/>
      <c r="H20" s="45"/>
      <c r="I20" s="45"/>
      <c r="J20" s="26"/>
      <c r="K20" s="26"/>
      <c r="L20" s="26"/>
      <c r="M20" s="26"/>
      <c r="N20" s="27">
        <f>SUM(B20:M20)</f>
        <v>0</v>
      </c>
      <c r="O20" s="24"/>
      <c r="P20" s="126">
        <f>O20-N20</f>
        <v>0</v>
      </c>
      <c r="Q20" s="23"/>
    </row>
    <row r="21" spans="1:17" ht="15.6">
      <c r="A21" s="21" t="s">
        <v>58</v>
      </c>
      <c r="B21" s="44"/>
      <c r="C21" s="45"/>
      <c r="D21" s="45"/>
      <c r="E21" s="45"/>
      <c r="F21" s="45"/>
      <c r="G21" s="45"/>
      <c r="H21" s="45"/>
      <c r="I21" s="45"/>
      <c r="J21" s="26"/>
      <c r="K21" s="26"/>
      <c r="L21" s="26"/>
      <c r="M21" s="26"/>
      <c r="N21" s="27">
        <f t="shared" ref="N21:N36" si="1">SUM(B21:M21)</f>
        <v>0</v>
      </c>
      <c r="O21" s="24"/>
      <c r="P21" s="126">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26">
        <f t="shared" si="2"/>
        <v>0</v>
      </c>
      <c r="Q22" s="23"/>
    </row>
    <row r="23" spans="1:17" ht="15.6">
      <c r="A23" s="21" t="s">
        <v>128</v>
      </c>
      <c r="B23" s="44"/>
      <c r="C23" s="45"/>
      <c r="D23" s="45"/>
      <c r="E23" s="45"/>
      <c r="F23" s="45"/>
      <c r="G23" s="45"/>
      <c r="H23" s="45"/>
      <c r="I23" s="45"/>
      <c r="J23" s="26"/>
      <c r="K23" s="26"/>
      <c r="L23" s="26"/>
      <c r="M23" s="26"/>
      <c r="N23" s="27">
        <f t="shared" si="1"/>
        <v>0</v>
      </c>
      <c r="O23" s="24"/>
      <c r="P23" s="126">
        <f t="shared" si="2"/>
        <v>0</v>
      </c>
      <c r="Q23" s="23"/>
    </row>
    <row r="24" spans="1:17" ht="15.6">
      <c r="A24" s="21" t="s">
        <v>61</v>
      </c>
      <c r="B24" s="44"/>
      <c r="C24" s="45"/>
      <c r="D24" s="45"/>
      <c r="E24" s="45"/>
      <c r="F24" s="45"/>
      <c r="G24" s="45"/>
      <c r="H24" s="45"/>
      <c r="I24" s="45"/>
      <c r="J24" s="26"/>
      <c r="K24" s="26"/>
      <c r="L24" s="26"/>
      <c r="M24" s="26"/>
      <c r="N24" s="27">
        <f t="shared" si="1"/>
        <v>0</v>
      </c>
      <c r="O24" s="24"/>
      <c r="P24" s="126">
        <f t="shared" si="2"/>
        <v>0</v>
      </c>
      <c r="Q24" s="23"/>
    </row>
    <row r="25" spans="1:17" ht="15.6">
      <c r="A25" s="21" t="s">
        <v>62</v>
      </c>
      <c r="B25" s="44"/>
      <c r="C25" s="45"/>
      <c r="D25" s="45"/>
      <c r="E25" s="45"/>
      <c r="F25" s="45"/>
      <c r="G25" s="45"/>
      <c r="H25" s="45"/>
      <c r="I25" s="45"/>
      <c r="J25" s="26"/>
      <c r="K25" s="26"/>
      <c r="L25" s="26"/>
      <c r="M25" s="26"/>
      <c r="N25" s="27">
        <f t="shared" si="1"/>
        <v>0</v>
      </c>
      <c r="O25" s="24"/>
      <c r="P25" s="126">
        <f t="shared" si="2"/>
        <v>0</v>
      </c>
      <c r="Q25" s="23"/>
    </row>
    <row r="26" spans="1:17" ht="15.6">
      <c r="A26" s="21" t="s">
        <v>63</v>
      </c>
      <c r="B26" s="44"/>
      <c r="C26" s="45"/>
      <c r="D26" s="45"/>
      <c r="E26" s="45"/>
      <c r="F26" s="45"/>
      <c r="G26" s="45"/>
      <c r="H26" s="45"/>
      <c r="I26" s="45"/>
      <c r="J26" s="26"/>
      <c r="K26" s="26"/>
      <c r="L26" s="26"/>
      <c r="M26" s="26"/>
      <c r="N26" s="27">
        <f t="shared" si="1"/>
        <v>0</v>
      </c>
      <c r="O26" s="24"/>
      <c r="P26" s="126">
        <f t="shared" si="2"/>
        <v>0</v>
      </c>
      <c r="Q26" s="23"/>
    </row>
    <row r="27" spans="1:17" ht="15.6">
      <c r="A27" s="21" t="s">
        <v>64</v>
      </c>
      <c r="B27" s="44"/>
      <c r="C27" s="45"/>
      <c r="D27" s="45"/>
      <c r="E27" s="45"/>
      <c r="F27" s="45"/>
      <c r="G27" s="45"/>
      <c r="H27" s="45"/>
      <c r="I27" s="45"/>
      <c r="J27" s="26"/>
      <c r="K27" s="26"/>
      <c r="L27" s="26"/>
      <c r="M27" s="26"/>
      <c r="N27" s="27">
        <f t="shared" si="1"/>
        <v>0</v>
      </c>
      <c r="O27" s="24"/>
      <c r="P27" s="126">
        <f t="shared" si="2"/>
        <v>0</v>
      </c>
      <c r="Q27" s="23"/>
    </row>
    <row r="28" spans="1:17" ht="15.6">
      <c r="A28" s="21" t="s">
        <v>65</v>
      </c>
      <c r="B28" s="44"/>
      <c r="C28" s="45"/>
      <c r="D28" s="45"/>
      <c r="E28" s="45"/>
      <c r="F28" s="45"/>
      <c r="G28" s="45"/>
      <c r="H28" s="45"/>
      <c r="I28" s="45"/>
      <c r="J28" s="26"/>
      <c r="K28" s="26"/>
      <c r="L28" s="26"/>
      <c r="M28" s="26"/>
      <c r="N28" s="27">
        <f t="shared" si="1"/>
        <v>0</v>
      </c>
      <c r="O28" s="24"/>
      <c r="P28" s="126">
        <f t="shared" si="2"/>
        <v>0</v>
      </c>
      <c r="Q28" s="23"/>
    </row>
    <row r="29" spans="1:17" ht="15.6">
      <c r="A29" s="21" t="s">
        <v>66</v>
      </c>
      <c r="B29" s="44"/>
      <c r="C29" s="45"/>
      <c r="D29" s="45"/>
      <c r="E29" s="45"/>
      <c r="F29" s="45"/>
      <c r="G29" s="45"/>
      <c r="H29" s="45"/>
      <c r="I29" s="45"/>
      <c r="J29" s="26"/>
      <c r="K29" s="26"/>
      <c r="L29" s="26"/>
      <c r="M29" s="26"/>
      <c r="N29" s="27">
        <f t="shared" si="1"/>
        <v>0</v>
      </c>
      <c r="O29" s="24"/>
      <c r="P29" s="126">
        <f t="shared" si="2"/>
        <v>0</v>
      </c>
      <c r="Q29" s="23"/>
    </row>
    <row r="30" spans="1:17" ht="15.6">
      <c r="A30" s="21" t="s">
        <v>67</v>
      </c>
      <c r="B30" s="44"/>
      <c r="C30" s="45"/>
      <c r="D30" s="45"/>
      <c r="E30" s="45"/>
      <c r="F30" s="45"/>
      <c r="G30" s="45"/>
      <c r="H30" s="45"/>
      <c r="I30" s="45"/>
      <c r="J30" s="26"/>
      <c r="K30" s="26"/>
      <c r="L30" s="26"/>
      <c r="M30" s="26"/>
      <c r="N30" s="27">
        <f t="shared" si="1"/>
        <v>0</v>
      </c>
      <c r="O30" s="24"/>
      <c r="P30" s="126">
        <f t="shared" si="2"/>
        <v>0</v>
      </c>
      <c r="Q30" s="23"/>
    </row>
    <row r="31" spans="1:17" ht="15.6">
      <c r="A31" s="21" t="s">
        <v>68</v>
      </c>
      <c r="B31" s="44"/>
      <c r="C31" s="45"/>
      <c r="D31" s="45"/>
      <c r="E31" s="45"/>
      <c r="F31" s="45"/>
      <c r="G31" s="45"/>
      <c r="H31" s="45"/>
      <c r="I31" s="45"/>
      <c r="J31" s="26"/>
      <c r="K31" s="26"/>
      <c r="L31" s="26"/>
      <c r="M31" s="26"/>
      <c r="N31" s="27">
        <f t="shared" si="1"/>
        <v>0</v>
      </c>
      <c r="O31" s="24"/>
      <c r="P31" s="126">
        <f t="shared" si="2"/>
        <v>0</v>
      </c>
      <c r="Q31" s="23"/>
    </row>
    <row r="32" spans="1:17" ht="15.6">
      <c r="A32" s="21" t="s">
        <v>69</v>
      </c>
      <c r="B32" s="44"/>
      <c r="C32" s="45"/>
      <c r="D32" s="45"/>
      <c r="E32" s="45"/>
      <c r="F32" s="45"/>
      <c r="G32" s="45"/>
      <c r="H32" s="45"/>
      <c r="I32" s="45"/>
      <c r="J32" s="26"/>
      <c r="K32" s="26"/>
      <c r="L32" s="26"/>
      <c r="M32" s="26"/>
      <c r="N32" s="27">
        <f t="shared" si="1"/>
        <v>0</v>
      </c>
      <c r="O32" s="24"/>
      <c r="P32" s="126">
        <f t="shared" si="2"/>
        <v>0</v>
      </c>
      <c r="Q32" s="23"/>
    </row>
    <row r="33" spans="1:17" ht="15.6">
      <c r="A33" s="21" t="s">
        <v>70</v>
      </c>
      <c r="B33" s="44"/>
      <c r="C33" s="45"/>
      <c r="D33" s="45"/>
      <c r="E33" s="45"/>
      <c r="F33" s="45"/>
      <c r="G33" s="45"/>
      <c r="H33" s="45"/>
      <c r="I33" s="45"/>
      <c r="J33" s="26"/>
      <c r="K33" s="26"/>
      <c r="L33" s="26"/>
      <c r="M33" s="26"/>
      <c r="N33" s="27">
        <f t="shared" si="1"/>
        <v>0</v>
      </c>
      <c r="O33" s="24"/>
      <c r="P33" s="126">
        <f t="shared" si="2"/>
        <v>0</v>
      </c>
      <c r="Q33" s="23"/>
    </row>
    <row r="34" spans="1:17" ht="15.6">
      <c r="A34" s="131" t="s">
        <v>71</v>
      </c>
      <c r="B34" s="44"/>
      <c r="C34" s="45"/>
      <c r="D34" s="45"/>
      <c r="E34" s="45"/>
      <c r="F34" s="45"/>
      <c r="G34" s="45"/>
      <c r="H34" s="45"/>
      <c r="I34" s="45"/>
      <c r="J34" s="26"/>
      <c r="K34" s="26"/>
      <c r="L34" s="26"/>
      <c r="M34" s="26"/>
      <c r="N34" s="27">
        <f t="shared" si="1"/>
        <v>0</v>
      </c>
      <c r="O34" s="24"/>
      <c r="P34" s="126">
        <f t="shared" si="2"/>
        <v>0</v>
      </c>
      <c r="Q34" s="23"/>
    </row>
    <row r="35" spans="1:17" ht="15.6">
      <c r="A35" s="131" t="s">
        <v>72</v>
      </c>
      <c r="B35" s="44"/>
      <c r="C35" s="45"/>
      <c r="D35" s="45"/>
      <c r="E35" s="45"/>
      <c r="F35" s="45"/>
      <c r="G35" s="45"/>
      <c r="H35" s="45"/>
      <c r="I35" s="45"/>
      <c r="J35" s="26"/>
      <c r="K35" s="26"/>
      <c r="L35" s="26"/>
      <c r="M35" s="26"/>
      <c r="N35" s="27">
        <f t="shared" si="1"/>
        <v>0</v>
      </c>
      <c r="O35" s="24"/>
      <c r="P35" s="126">
        <f t="shared" si="2"/>
        <v>0</v>
      </c>
      <c r="Q35" s="7"/>
    </row>
    <row r="36" spans="1:17" ht="15.6">
      <c r="A36" s="131" t="s">
        <v>73</v>
      </c>
      <c r="B36" s="44"/>
      <c r="C36" s="45"/>
      <c r="D36" s="45"/>
      <c r="E36" s="45"/>
      <c r="F36" s="45"/>
      <c r="G36" s="45"/>
      <c r="H36" s="45"/>
      <c r="I36" s="45"/>
      <c r="J36" s="26"/>
      <c r="K36" s="26"/>
      <c r="L36" s="26"/>
      <c r="M36" s="26"/>
      <c r="N36" s="27">
        <f t="shared" si="1"/>
        <v>0</v>
      </c>
      <c r="O36" s="24"/>
      <c r="P36" s="126">
        <f t="shared" si="2"/>
        <v>0</v>
      </c>
      <c r="Q36" s="23"/>
    </row>
    <row r="37" spans="1:17">
      <c r="A37" s="23"/>
      <c r="B37" s="44"/>
      <c r="C37" s="45"/>
      <c r="D37" s="45"/>
      <c r="E37" s="45"/>
      <c r="F37" s="45"/>
      <c r="G37" s="45"/>
      <c r="H37" s="45"/>
      <c r="I37" s="45"/>
      <c r="J37" s="26"/>
      <c r="K37" s="26"/>
      <c r="L37" s="26"/>
      <c r="M37" s="26"/>
      <c r="N37" s="27"/>
      <c r="O37" s="24"/>
      <c r="P37" s="126">
        <f t="shared" si="2"/>
        <v>0</v>
      </c>
      <c r="Q37" s="23"/>
    </row>
    <row r="38" spans="1:17">
      <c r="A38" s="23"/>
      <c r="B38" s="44"/>
      <c r="C38" s="45"/>
      <c r="D38" s="45"/>
      <c r="E38" s="45"/>
      <c r="F38" s="45"/>
      <c r="G38" s="45"/>
      <c r="H38" s="45"/>
      <c r="I38" s="45"/>
      <c r="J38" s="24"/>
      <c r="K38" s="24"/>
      <c r="L38" s="24"/>
      <c r="M38" s="24"/>
      <c r="N38" s="25"/>
      <c r="O38" s="24"/>
      <c r="P38" s="127"/>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SUM(N20:N38)</f>
        <v>0</v>
      </c>
      <c r="O39" s="29">
        <f>SUM(O20:O38)</f>
        <v>0</v>
      </c>
      <c r="P39" s="128">
        <f>SUM(P20:P37)</f>
        <v>0</v>
      </c>
      <c r="Q39" s="8"/>
    </row>
    <row r="40" spans="1:17" ht="5.0999999999999996" customHeight="1">
      <c r="A40" s="23"/>
      <c r="B40" s="49"/>
      <c r="J40" s="15"/>
      <c r="K40" s="15"/>
      <c r="L40" s="15"/>
      <c r="M40" s="15"/>
      <c r="N40" s="61"/>
      <c r="O40" s="61"/>
      <c r="P40" s="125"/>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29">
        <f>P18-P39</f>
        <v>0</v>
      </c>
      <c r="Q41" s="48"/>
    </row>
  </sheetData>
  <mergeCells count="6">
    <mergeCell ref="A5:Q5"/>
    <mergeCell ref="A7:Q7"/>
    <mergeCell ref="M10:N10"/>
    <mergeCell ref="B13:N13"/>
    <mergeCell ref="P13:Q13"/>
    <mergeCell ref="O10:P10"/>
  </mergeCells>
  <hyperlinks>
    <hyperlink ref="S6" location="'Résumé – Programmes de base'!A1" display="Résumé – Programmes de base" xr:uid="{30A8D214-E431-47DA-A6CE-46883D9E6657}"/>
    <hyperlink ref="S7" location="'Résumé-Prog. fondés sur projet '!A1" display="Résumé-Prog. fondés sur projet" xr:uid="{4132613F-D58A-4789-86B4-A87B0FEE0951}"/>
  </hyperlinks>
  <pageMargins left="0.7" right="0.7" top="0.75" bottom="0.75" header="0.3" footer="0.3"/>
  <pageSetup paperSize="5"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8DBC-CA8A-B543-9B60-75074AEFCAD0}">
  <sheetPr>
    <pageSetUpPr fitToPage="1"/>
  </sheetPr>
  <dimension ref="A5:S41"/>
  <sheetViews>
    <sheetView zoomScale="86" zoomScaleNormal="86" workbookViewId="0"/>
  </sheetViews>
  <sheetFormatPr baseColWidth="10" defaultColWidth="8.88671875" defaultRowHeight="14.4"/>
  <cols>
    <col min="1" max="1" width="41.55468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3"/>
      <c r="D11" s="13"/>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30"/>
      <c r="Q19" s="23"/>
    </row>
    <row r="20" spans="1:17" ht="15.6">
      <c r="A20" s="21" t="s">
        <v>57</v>
      </c>
      <c r="B20" s="44"/>
      <c r="C20" s="45"/>
      <c r="D20" s="45"/>
      <c r="E20" s="45"/>
      <c r="F20" s="45"/>
      <c r="G20" s="45"/>
      <c r="H20" s="45"/>
      <c r="I20" s="45"/>
      <c r="J20" s="26"/>
      <c r="K20" s="26"/>
      <c r="L20" s="26"/>
      <c r="M20" s="26"/>
      <c r="N20" s="27">
        <f>SUM(B20:M20)</f>
        <v>0</v>
      </c>
      <c r="O20" s="24"/>
      <c r="P20" s="126">
        <f>O20-N20</f>
        <v>0</v>
      </c>
      <c r="Q20" s="23"/>
    </row>
    <row r="21" spans="1:17" ht="15.6">
      <c r="A21" s="21" t="s">
        <v>58</v>
      </c>
      <c r="B21" s="44"/>
      <c r="C21" s="45"/>
      <c r="D21" s="45"/>
      <c r="E21" s="45"/>
      <c r="F21" s="45"/>
      <c r="G21" s="45"/>
      <c r="H21" s="45"/>
      <c r="I21" s="45"/>
      <c r="J21" s="26"/>
      <c r="K21" s="26"/>
      <c r="L21" s="26"/>
      <c r="M21" s="26"/>
      <c r="N21" s="27">
        <f t="shared" ref="N21:N37" si="1">SUM(B21:M21)</f>
        <v>0</v>
      </c>
      <c r="O21" s="24"/>
      <c r="P21" s="126">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26">
        <f t="shared" si="2"/>
        <v>0</v>
      </c>
      <c r="Q22" s="23"/>
    </row>
    <row r="23" spans="1:17" ht="15.6">
      <c r="A23" s="21" t="s">
        <v>128</v>
      </c>
      <c r="B23" s="44"/>
      <c r="C23" s="45"/>
      <c r="D23" s="45"/>
      <c r="E23" s="45"/>
      <c r="F23" s="45"/>
      <c r="G23" s="45"/>
      <c r="H23" s="45"/>
      <c r="I23" s="45"/>
      <c r="J23" s="26"/>
      <c r="K23" s="26"/>
      <c r="L23" s="26"/>
      <c r="M23" s="26"/>
      <c r="N23" s="27">
        <f t="shared" si="1"/>
        <v>0</v>
      </c>
      <c r="O23" s="24"/>
      <c r="P23" s="126">
        <f t="shared" si="2"/>
        <v>0</v>
      </c>
      <c r="Q23" s="23"/>
    </row>
    <row r="24" spans="1:17" ht="15.6">
      <c r="A24" s="21" t="s">
        <v>61</v>
      </c>
      <c r="B24" s="44"/>
      <c r="C24" s="45"/>
      <c r="D24" s="45"/>
      <c r="E24" s="45"/>
      <c r="F24" s="45"/>
      <c r="G24" s="45"/>
      <c r="H24" s="45"/>
      <c r="I24" s="45"/>
      <c r="J24" s="26"/>
      <c r="K24" s="26"/>
      <c r="L24" s="26"/>
      <c r="M24" s="26"/>
      <c r="N24" s="27">
        <f t="shared" si="1"/>
        <v>0</v>
      </c>
      <c r="O24" s="24"/>
      <c r="P24" s="126">
        <f t="shared" si="2"/>
        <v>0</v>
      </c>
      <c r="Q24" s="23"/>
    </row>
    <row r="25" spans="1:17" ht="15.6">
      <c r="A25" s="21" t="s">
        <v>62</v>
      </c>
      <c r="B25" s="44"/>
      <c r="C25" s="45"/>
      <c r="D25" s="45"/>
      <c r="E25" s="45"/>
      <c r="F25" s="45"/>
      <c r="G25" s="45"/>
      <c r="H25" s="45"/>
      <c r="I25" s="45"/>
      <c r="J25" s="26"/>
      <c r="K25" s="26"/>
      <c r="L25" s="26"/>
      <c r="M25" s="26"/>
      <c r="N25" s="27">
        <f t="shared" si="1"/>
        <v>0</v>
      </c>
      <c r="O25" s="24"/>
      <c r="P25" s="126">
        <f t="shared" si="2"/>
        <v>0</v>
      </c>
      <c r="Q25" s="23"/>
    </row>
    <row r="26" spans="1:17" ht="15.6">
      <c r="A26" s="21" t="s">
        <v>63</v>
      </c>
      <c r="B26" s="44"/>
      <c r="C26" s="45"/>
      <c r="D26" s="45"/>
      <c r="E26" s="45"/>
      <c r="F26" s="45"/>
      <c r="G26" s="45"/>
      <c r="H26" s="45"/>
      <c r="I26" s="45"/>
      <c r="J26" s="26"/>
      <c r="K26" s="26"/>
      <c r="L26" s="26"/>
      <c r="M26" s="26"/>
      <c r="N26" s="27">
        <f t="shared" si="1"/>
        <v>0</v>
      </c>
      <c r="O26" s="24"/>
      <c r="P26" s="126">
        <f t="shared" si="2"/>
        <v>0</v>
      </c>
      <c r="Q26" s="23"/>
    </row>
    <row r="27" spans="1:17" ht="15.6">
      <c r="A27" s="21" t="s">
        <v>64</v>
      </c>
      <c r="B27" s="44"/>
      <c r="C27" s="45"/>
      <c r="D27" s="45"/>
      <c r="E27" s="45"/>
      <c r="F27" s="45"/>
      <c r="G27" s="45"/>
      <c r="H27" s="45"/>
      <c r="I27" s="45"/>
      <c r="J27" s="26"/>
      <c r="K27" s="26"/>
      <c r="L27" s="26"/>
      <c r="M27" s="26"/>
      <c r="N27" s="27">
        <f t="shared" si="1"/>
        <v>0</v>
      </c>
      <c r="O27" s="24"/>
      <c r="P27" s="126">
        <f t="shared" si="2"/>
        <v>0</v>
      </c>
      <c r="Q27" s="23"/>
    </row>
    <row r="28" spans="1:17" ht="15.6">
      <c r="A28" s="21" t="s">
        <v>65</v>
      </c>
      <c r="B28" s="44"/>
      <c r="C28" s="45"/>
      <c r="D28" s="45"/>
      <c r="E28" s="45"/>
      <c r="F28" s="45"/>
      <c r="G28" s="45"/>
      <c r="H28" s="45"/>
      <c r="I28" s="45"/>
      <c r="J28" s="26"/>
      <c r="K28" s="26"/>
      <c r="L28" s="26"/>
      <c r="M28" s="26"/>
      <c r="N28" s="27">
        <f t="shared" si="1"/>
        <v>0</v>
      </c>
      <c r="O28" s="24"/>
      <c r="P28" s="126">
        <f t="shared" si="2"/>
        <v>0</v>
      </c>
      <c r="Q28" s="23"/>
    </row>
    <row r="29" spans="1:17" ht="15.6">
      <c r="A29" s="21" t="s">
        <v>66</v>
      </c>
      <c r="B29" s="44"/>
      <c r="C29" s="45"/>
      <c r="D29" s="45"/>
      <c r="E29" s="45"/>
      <c r="F29" s="45"/>
      <c r="G29" s="45"/>
      <c r="H29" s="45"/>
      <c r="I29" s="45"/>
      <c r="J29" s="26"/>
      <c r="K29" s="26"/>
      <c r="L29" s="26"/>
      <c r="M29" s="26"/>
      <c r="N29" s="27">
        <f t="shared" si="1"/>
        <v>0</v>
      </c>
      <c r="O29" s="24"/>
      <c r="P29" s="126">
        <f t="shared" si="2"/>
        <v>0</v>
      </c>
      <c r="Q29" s="23"/>
    </row>
    <row r="30" spans="1:17" ht="15.6">
      <c r="A30" s="21" t="s">
        <v>67</v>
      </c>
      <c r="B30" s="44"/>
      <c r="C30" s="45"/>
      <c r="D30" s="45"/>
      <c r="E30" s="45"/>
      <c r="F30" s="45"/>
      <c r="G30" s="45"/>
      <c r="H30" s="45"/>
      <c r="I30" s="45"/>
      <c r="J30" s="26"/>
      <c r="K30" s="26"/>
      <c r="L30" s="26"/>
      <c r="M30" s="26"/>
      <c r="N30" s="27">
        <f t="shared" si="1"/>
        <v>0</v>
      </c>
      <c r="O30" s="24"/>
      <c r="P30" s="126">
        <f t="shared" si="2"/>
        <v>0</v>
      </c>
      <c r="Q30" s="23"/>
    </row>
    <row r="31" spans="1:17" ht="15.6">
      <c r="A31" s="21" t="s">
        <v>68</v>
      </c>
      <c r="B31" s="44"/>
      <c r="C31" s="45"/>
      <c r="D31" s="45"/>
      <c r="E31" s="45"/>
      <c r="F31" s="45"/>
      <c r="G31" s="45"/>
      <c r="H31" s="45"/>
      <c r="I31" s="45"/>
      <c r="J31" s="26"/>
      <c r="K31" s="26"/>
      <c r="L31" s="26"/>
      <c r="M31" s="26"/>
      <c r="N31" s="27">
        <f t="shared" si="1"/>
        <v>0</v>
      </c>
      <c r="O31" s="24"/>
      <c r="P31" s="126">
        <f t="shared" si="2"/>
        <v>0</v>
      </c>
      <c r="Q31" s="23"/>
    </row>
    <row r="32" spans="1:17" ht="15.6">
      <c r="A32" s="21" t="s">
        <v>69</v>
      </c>
      <c r="B32" s="44"/>
      <c r="C32" s="45"/>
      <c r="D32" s="45"/>
      <c r="E32" s="45"/>
      <c r="F32" s="45"/>
      <c r="G32" s="45"/>
      <c r="H32" s="45"/>
      <c r="I32" s="45"/>
      <c r="J32" s="26"/>
      <c r="K32" s="26"/>
      <c r="L32" s="26"/>
      <c r="M32" s="26"/>
      <c r="N32" s="27">
        <f t="shared" si="1"/>
        <v>0</v>
      </c>
      <c r="O32" s="24"/>
      <c r="P32" s="126">
        <f t="shared" si="2"/>
        <v>0</v>
      </c>
      <c r="Q32" s="23"/>
    </row>
    <row r="33" spans="1:17" ht="15.6">
      <c r="A33" s="21" t="s">
        <v>70</v>
      </c>
      <c r="B33" s="44"/>
      <c r="C33" s="45"/>
      <c r="D33" s="45"/>
      <c r="E33" s="45"/>
      <c r="F33" s="45"/>
      <c r="G33" s="45"/>
      <c r="H33" s="45"/>
      <c r="I33" s="45"/>
      <c r="J33" s="26"/>
      <c r="K33" s="26"/>
      <c r="L33" s="26"/>
      <c r="M33" s="26"/>
      <c r="N33" s="27">
        <f t="shared" si="1"/>
        <v>0</v>
      </c>
      <c r="O33" s="24"/>
      <c r="P33" s="126">
        <f t="shared" si="2"/>
        <v>0</v>
      </c>
      <c r="Q33" s="23"/>
    </row>
    <row r="34" spans="1:17" ht="15.6">
      <c r="A34" s="131" t="s">
        <v>71</v>
      </c>
      <c r="B34" s="44"/>
      <c r="C34" s="45"/>
      <c r="D34" s="45"/>
      <c r="E34" s="45"/>
      <c r="F34" s="45"/>
      <c r="G34" s="45"/>
      <c r="H34" s="45"/>
      <c r="I34" s="45"/>
      <c r="J34" s="26"/>
      <c r="K34" s="26"/>
      <c r="L34" s="26"/>
      <c r="M34" s="26"/>
      <c r="N34" s="27">
        <f t="shared" si="1"/>
        <v>0</v>
      </c>
      <c r="O34" s="24"/>
      <c r="P34" s="126">
        <f t="shared" si="2"/>
        <v>0</v>
      </c>
      <c r="Q34" s="23"/>
    </row>
    <row r="35" spans="1:17" ht="15.6">
      <c r="A35" s="131" t="s">
        <v>72</v>
      </c>
      <c r="B35" s="44"/>
      <c r="C35" s="45"/>
      <c r="D35" s="45"/>
      <c r="E35" s="45"/>
      <c r="F35" s="45"/>
      <c r="G35" s="45"/>
      <c r="H35" s="45"/>
      <c r="I35" s="45"/>
      <c r="J35" s="26"/>
      <c r="K35" s="26"/>
      <c r="L35" s="26"/>
      <c r="M35" s="26"/>
      <c r="N35" s="27">
        <f t="shared" si="1"/>
        <v>0</v>
      </c>
      <c r="O35" s="24"/>
      <c r="P35" s="126">
        <f t="shared" si="2"/>
        <v>0</v>
      </c>
      <c r="Q35" s="7"/>
    </row>
    <row r="36" spans="1:17" ht="15.6">
      <c r="A36" s="131" t="s">
        <v>73</v>
      </c>
      <c r="B36" s="44"/>
      <c r="C36" s="45"/>
      <c r="D36" s="45"/>
      <c r="E36" s="45"/>
      <c r="F36" s="45"/>
      <c r="G36" s="45"/>
      <c r="H36" s="45"/>
      <c r="I36" s="45"/>
      <c r="J36" s="26"/>
      <c r="K36" s="26"/>
      <c r="L36" s="26"/>
      <c r="M36" s="26"/>
      <c r="N36" s="27">
        <f t="shared" si="1"/>
        <v>0</v>
      </c>
      <c r="O36" s="24"/>
      <c r="P36" s="126">
        <f t="shared" si="2"/>
        <v>0</v>
      </c>
      <c r="Q36" s="23"/>
    </row>
    <row r="37" spans="1:17">
      <c r="A37" s="23"/>
      <c r="B37" s="44"/>
      <c r="C37" s="45"/>
      <c r="D37" s="45"/>
      <c r="E37" s="45"/>
      <c r="F37" s="45"/>
      <c r="G37" s="45"/>
      <c r="H37" s="45"/>
      <c r="I37" s="45"/>
      <c r="J37" s="26"/>
      <c r="K37" s="26"/>
      <c r="L37" s="26"/>
      <c r="M37" s="26"/>
      <c r="N37" s="27">
        <f t="shared" si="1"/>
        <v>0</v>
      </c>
      <c r="O37" s="24"/>
      <c r="P37" s="126">
        <f t="shared" si="2"/>
        <v>0</v>
      </c>
      <c r="Q37" s="23"/>
    </row>
    <row r="38" spans="1:17">
      <c r="A38" s="23"/>
      <c r="B38" s="44"/>
      <c r="C38" s="45"/>
      <c r="D38" s="45"/>
      <c r="E38" s="45"/>
      <c r="F38" s="45"/>
      <c r="G38" s="45"/>
      <c r="H38" s="45"/>
      <c r="I38" s="45"/>
      <c r="J38" s="24"/>
      <c r="K38" s="24"/>
      <c r="L38" s="24"/>
      <c r="M38" s="24"/>
      <c r="N38" s="25"/>
      <c r="O38" s="24"/>
      <c r="P38" s="127"/>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28">
        <f>SUM(P20:P37)</f>
        <v>0</v>
      </c>
      <c r="Q39" s="8"/>
    </row>
    <row r="40" spans="1:17" ht="5.0999999999999996" customHeight="1">
      <c r="A40" s="23"/>
      <c r="B40" s="49"/>
      <c r="J40" s="15"/>
      <c r="K40" s="15"/>
      <c r="L40" s="15"/>
      <c r="M40" s="15"/>
      <c r="N40" s="61"/>
      <c r="O40" s="61"/>
      <c r="P40" s="125"/>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29">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12DF15C8-9A9C-4153-947F-40FBBD1B93E9}"/>
    <hyperlink ref="S7" location="'Résumé-Prog. fondés sur projet '!A1" display="Résumé-Prog. fondés sur projet" xr:uid="{75EEB64D-43A8-4511-8F10-6DC9309939AA}"/>
  </hyperlinks>
  <pageMargins left="0.7" right="0.7" top="0.75" bottom="0.75" header="0.3" footer="0.3"/>
  <pageSetup paperSize="5" scale="8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C31B-17F7-DC4E-98F5-59A677E977BF}">
  <sheetPr>
    <pageSetUpPr fitToPage="1"/>
  </sheetPr>
  <dimension ref="A5:S41"/>
  <sheetViews>
    <sheetView zoomScale="75" zoomScaleNormal="86" workbookViewId="0"/>
  </sheetViews>
  <sheetFormatPr baseColWidth="10" defaultColWidth="8.88671875" defaultRowHeight="14.4"/>
  <cols>
    <col min="1" max="1" width="46.3320312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5" spans="1:19" ht="24" customHeight="1">
      <c r="A5" s="198" t="str">
        <f>Données!B8</f>
        <v>XYZ  Première Nation</v>
      </c>
      <c r="B5" s="198"/>
      <c r="C5" s="198"/>
      <c r="D5" s="198"/>
      <c r="E5" s="198"/>
      <c r="F5" s="198"/>
      <c r="G5" s="198"/>
      <c r="H5" s="198"/>
      <c r="I5" s="198"/>
      <c r="J5" s="198"/>
      <c r="K5" s="198"/>
      <c r="L5" s="198"/>
      <c r="M5" s="198"/>
      <c r="N5" s="198"/>
      <c r="O5" s="198"/>
      <c r="P5" s="198"/>
      <c r="Q5" s="198"/>
      <c r="R5" s="39"/>
      <c r="S5" s="58"/>
    </row>
    <row r="6" spans="1:19" ht="24" customHeight="1">
      <c r="A6" s="37" t="s">
        <v>100</v>
      </c>
      <c r="B6" s="37" t="str">
        <f>B9</f>
        <v>Insérer le nom du projet</v>
      </c>
      <c r="C6" s="37"/>
      <c r="D6" s="37"/>
      <c r="E6" s="37"/>
      <c r="F6" s="37"/>
      <c r="G6" s="37"/>
      <c r="H6" s="37"/>
      <c r="I6" s="37"/>
      <c r="J6" s="37"/>
      <c r="L6" s="37"/>
      <c r="M6" s="37"/>
      <c r="N6" s="37"/>
      <c r="O6" s="37"/>
      <c r="P6" s="37"/>
      <c r="Q6" s="37"/>
      <c r="S6" s="152" t="s">
        <v>122</v>
      </c>
    </row>
    <row r="7" spans="1:19" ht="24" customHeight="1">
      <c r="A7" s="198" t="str">
        <f>Données!B7</f>
        <v>Préparé sur la base des résultats réels au JJ MM, AA</v>
      </c>
      <c r="B7" s="198"/>
      <c r="C7" s="198"/>
      <c r="D7" s="198"/>
      <c r="E7" s="198"/>
      <c r="F7" s="198"/>
      <c r="G7" s="198"/>
      <c r="H7" s="198"/>
      <c r="I7" s="198"/>
      <c r="J7" s="198"/>
      <c r="K7" s="198"/>
      <c r="L7" s="198"/>
      <c r="M7" s="198"/>
      <c r="N7" s="198"/>
      <c r="O7" s="198"/>
      <c r="P7" s="198"/>
      <c r="Q7" s="198"/>
      <c r="R7" s="39"/>
      <c r="S7" s="152" t="s">
        <v>126</v>
      </c>
    </row>
    <row r="8" spans="1:19" ht="15.9" customHeight="1">
      <c r="Q8" s="2"/>
      <c r="S8" s="58"/>
    </row>
    <row r="9" spans="1:19" ht="15.6">
      <c r="A9" s="22" t="s">
        <v>101</v>
      </c>
      <c r="B9" s="148" t="s">
        <v>125</v>
      </c>
      <c r="C9" s="147"/>
      <c r="D9" s="149"/>
      <c r="E9" s="149"/>
      <c r="F9" s="149"/>
      <c r="G9" s="149"/>
      <c r="H9" s="4"/>
      <c r="I9" s="4"/>
      <c r="J9" s="4"/>
      <c r="L9" s="22"/>
      <c r="M9" s="4"/>
      <c r="N9" s="22" t="s">
        <v>104</v>
      </c>
      <c r="O9" s="171" t="s">
        <v>156</v>
      </c>
      <c r="P9" s="172"/>
      <c r="S9" s="58"/>
    </row>
    <row r="10" spans="1:19" ht="18">
      <c r="A10" s="22" t="s">
        <v>102</v>
      </c>
      <c r="B10" s="148" t="s">
        <v>160</v>
      </c>
      <c r="C10" s="147"/>
      <c r="D10" s="149"/>
      <c r="E10" s="149"/>
      <c r="F10" s="149"/>
      <c r="G10" s="149"/>
      <c r="H10" s="4"/>
      <c r="I10" s="4"/>
      <c r="J10" s="4"/>
      <c r="L10" s="38"/>
      <c r="M10" s="199" t="s">
        <v>105</v>
      </c>
      <c r="N10" s="199"/>
      <c r="O10" s="200" t="s">
        <v>155</v>
      </c>
      <c r="P10" s="201"/>
      <c r="Q10" s="14"/>
      <c r="S10" s="56"/>
    </row>
    <row r="11" spans="1:19" ht="18">
      <c r="C11" s="14"/>
      <c r="D11" s="14"/>
    </row>
    <row r="12" spans="1:19" ht="18">
      <c r="A12" s="5"/>
    </row>
    <row r="13" spans="1:19" ht="18" customHeight="1">
      <c r="A13" s="8"/>
      <c r="B13" s="202" t="s">
        <v>106</v>
      </c>
      <c r="C13" s="203"/>
      <c r="D13" s="203"/>
      <c r="E13" s="203"/>
      <c r="F13" s="203"/>
      <c r="G13" s="203"/>
      <c r="H13" s="203"/>
      <c r="I13" s="203"/>
      <c r="J13" s="203"/>
      <c r="K13" s="203"/>
      <c r="L13" s="203"/>
      <c r="M13" s="203"/>
      <c r="N13" s="204"/>
      <c r="O13" s="168" t="s">
        <v>0</v>
      </c>
      <c r="P13" s="205" t="s">
        <v>100</v>
      </c>
      <c r="Q13" s="206"/>
    </row>
    <row r="14" spans="1:19" ht="15.6" customHeight="1">
      <c r="A14" s="3" t="s">
        <v>53</v>
      </c>
      <c r="B14" s="11" t="s">
        <v>107</v>
      </c>
      <c r="C14" s="9" t="s">
        <v>108</v>
      </c>
      <c r="D14" s="9" t="s">
        <v>109</v>
      </c>
      <c r="E14" s="9" t="s">
        <v>127</v>
      </c>
      <c r="F14" s="9" t="s">
        <v>110</v>
      </c>
      <c r="G14" s="9" t="s">
        <v>111</v>
      </c>
      <c r="H14" s="9" t="s">
        <v>114</v>
      </c>
      <c r="I14" s="9" t="s">
        <v>115</v>
      </c>
      <c r="J14" s="42" t="s">
        <v>116</v>
      </c>
      <c r="K14" s="42" t="s">
        <v>117</v>
      </c>
      <c r="L14" s="42" t="s">
        <v>118</v>
      </c>
      <c r="M14" s="42" t="s">
        <v>112</v>
      </c>
      <c r="N14" s="10" t="s">
        <v>1</v>
      </c>
      <c r="O14" s="12" t="str">
        <f>Données!B9</f>
        <v>20XX-XX</v>
      </c>
      <c r="P14" s="157" t="s">
        <v>113</v>
      </c>
      <c r="Q14" s="10" t="s">
        <v>119</v>
      </c>
    </row>
    <row r="15" spans="1:19" ht="15.6">
      <c r="A15" s="131" t="s">
        <v>54</v>
      </c>
      <c r="B15" s="34"/>
      <c r="C15" s="35"/>
      <c r="D15" s="35"/>
      <c r="E15" s="35"/>
      <c r="F15" s="35"/>
      <c r="G15" s="35"/>
      <c r="H15" s="35"/>
      <c r="I15" s="35"/>
      <c r="J15" s="36"/>
      <c r="K15" s="36"/>
      <c r="L15" s="36"/>
      <c r="M15" s="36"/>
      <c r="N15" s="170">
        <f>SUM(B15:M15)</f>
        <v>0</v>
      </c>
      <c r="O15" s="36"/>
      <c r="P15" s="177">
        <f>O15-N15</f>
        <v>0</v>
      </c>
      <c r="Q15" s="6"/>
    </row>
    <row r="16" spans="1:19" ht="15.6">
      <c r="A16" s="131" t="s">
        <v>55</v>
      </c>
      <c r="B16" s="44"/>
      <c r="C16" s="45"/>
      <c r="D16" s="45"/>
      <c r="E16" s="45"/>
      <c r="F16" s="45"/>
      <c r="G16" s="45"/>
      <c r="H16" s="45"/>
      <c r="I16" s="45"/>
      <c r="J16" s="24"/>
      <c r="K16" s="24"/>
      <c r="L16" s="24"/>
      <c r="M16" s="24"/>
      <c r="N16" s="25">
        <f>SUM(B16:M16)</f>
        <v>0</v>
      </c>
      <c r="O16" s="24"/>
      <c r="P16" s="178">
        <f>O16-N16</f>
        <v>0</v>
      </c>
      <c r="Q16" s="23"/>
    </row>
    <row r="17" spans="1:17">
      <c r="B17" s="44"/>
      <c r="C17" s="45"/>
      <c r="D17" s="45"/>
      <c r="E17" s="45"/>
      <c r="F17" s="45"/>
      <c r="G17" s="45"/>
      <c r="H17" s="45"/>
      <c r="I17" s="45"/>
      <c r="J17" s="24"/>
      <c r="K17" s="24"/>
      <c r="L17" s="24"/>
      <c r="M17" s="24"/>
      <c r="N17" s="25"/>
      <c r="O17" s="127"/>
      <c r="P17" s="178"/>
      <c r="Q17" s="163"/>
    </row>
    <row r="18" spans="1:17">
      <c r="A18" s="23"/>
      <c r="B18" s="41">
        <f>SUM(B15:B16)</f>
        <v>0</v>
      </c>
      <c r="C18" s="30">
        <f t="shared" ref="C18:M18" si="0">SUM(C15:C16)</f>
        <v>0</v>
      </c>
      <c r="D18" s="30">
        <f t="shared" si="0"/>
        <v>0</v>
      </c>
      <c r="E18" s="30">
        <f t="shared" si="0"/>
        <v>0</v>
      </c>
      <c r="F18" s="30">
        <f t="shared" si="0"/>
        <v>0</v>
      </c>
      <c r="G18" s="30">
        <f t="shared" si="0"/>
        <v>0</v>
      </c>
      <c r="H18" s="30">
        <f t="shared" si="0"/>
        <v>0</v>
      </c>
      <c r="I18" s="30">
        <f t="shared" si="0"/>
        <v>0</v>
      </c>
      <c r="J18" s="30">
        <f t="shared" si="0"/>
        <v>0</v>
      </c>
      <c r="K18" s="30">
        <f t="shared" si="0"/>
        <v>0</v>
      </c>
      <c r="L18" s="30">
        <f t="shared" si="0"/>
        <v>0</v>
      </c>
      <c r="M18" s="30">
        <f t="shared" si="0"/>
        <v>0</v>
      </c>
      <c r="N18" s="59">
        <f>SUM(N15:N16)</f>
        <v>0</v>
      </c>
      <c r="O18" s="24">
        <f>SUM(O15:O16)</f>
        <v>0</v>
      </c>
      <c r="P18" s="179">
        <f>SUM(P15:P16)</f>
        <v>0</v>
      </c>
      <c r="Q18" s="23"/>
    </row>
    <row r="19" spans="1:17" ht="15.6">
      <c r="A19" s="3" t="s">
        <v>56</v>
      </c>
      <c r="B19" s="44"/>
      <c r="C19" s="45"/>
      <c r="D19" s="45"/>
      <c r="E19" s="45"/>
      <c r="F19" s="45"/>
      <c r="G19" s="45"/>
      <c r="H19" s="45"/>
      <c r="I19" s="45"/>
      <c r="J19" s="24"/>
      <c r="K19" s="24"/>
      <c r="L19" s="24"/>
      <c r="M19" s="24"/>
      <c r="N19" s="25"/>
      <c r="O19" s="24"/>
      <c r="P19" s="178"/>
      <c r="Q19" s="23"/>
    </row>
    <row r="20" spans="1:17" ht="15.6">
      <c r="A20" s="21" t="s">
        <v>57</v>
      </c>
      <c r="B20" s="44"/>
      <c r="C20" s="45"/>
      <c r="D20" s="45"/>
      <c r="E20" s="45"/>
      <c r="F20" s="45"/>
      <c r="G20" s="45"/>
      <c r="H20" s="45"/>
      <c r="I20" s="45"/>
      <c r="J20" s="26"/>
      <c r="K20" s="26"/>
      <c r="L20" s="26"/>
      <c r="M20" s="26"/>
      <c r="N20" s="27">
        <f>SUM(B20:M20)</f>
        <v>0</v>
      </c>
      <c r="O20" s="24"/>
      <c r="P20" s="177">
        <f>O20-N20</f>
        <v>0</v>
      </c>
      <c r="Q20" s="23"/>
    </row>
    <row r="21" spans="1:17" ht="15.6">
      <c r="A21" s="21" t="s">
        <v>58</v>
      </c>
      <c r="B21" s="44"/>
      <c r="C21" s="45"/>
      <c r="D21" s="45"/>
      <c r="E21" s="45"/>
      <c r="F21" s="45"/>
      <c r="G21" s="45"/>
      <c r="H21" s="45"/>
      <c r="I21" s="45"/>
      <c r="J21" s="26"/>
      <c r="K21" s="26"/>
      <c r="L21" s="26"/>
      <c r="M21" s="26"/>
      <c r="N21" s="27">
        <f t="shared" ref="N21:N37" si="1">SUM(B21:M21)</f>
        <v>0</v>
      </c>
      <c r="O21" s="24"/>
      <c r="P21" s="177">
        <f t="shared" ref="P21:P37" si="2">O21-N21</f>
        <v>0</v>
      </c>
      <c r="Q21" s="23"/>
    </row>
    <row r="22" spans="1:17" ht="15.6">
      <c r="A22" s="21" t="s">
        <v>59</v>
      </c>
      <c r="B22" s="44"/>
      <c r="C22" s="45"/>
      <c r="D22" s="45"/>
      <c r="E22" s="45"/>
      <c r="F22" s="45"/>
      <c r="G22" s="45"/>
      <c r="H22" s="45"/>
      <c r="I22" s="45"/>
      <c r="J22" s="26"/>
      <c r="K22" s="26"/>
      <c r="L22" s="26"/>
      <c r="M22" s="26"/>
      <c r="N22" s="27">
        <f t="shared" si="1"/>
        <v>0</v>
      </c>
      <c r="O22" s="24"/>
      <c r="P22" s="177">
        <f t="shared" si="2"/>
        <v>0</v>
      </c>
      <c r="Q22" s="23"/>
    </row>
    <row r="23" spans="1:17" ht="15.6">
      <c r="A23" s="21" t="s">
        <v>128</v>
      </c>
      <c r="B23" s="44"/>
      <c r="C23" s="45"/>
      <c r="D23" s="45"/>
      <c r="E23" s="45"/>
      <c r="F23" s="45"/>
      <c r="G23" s="45"/>
      <c r="H23" s="45"/>
      <c r="I23" s="45"/>
      <c r="J23" s="26"/>
      <c r="K23" s="26"/>
      <c r="L23" s="26"/>
      <c r="M23" s="26"/>
      <c r="N23" s="27">
        <f t="shared" si="1"/>
        <v>0</v>
      </c>
      <c r="O23" s="24"/>
      <c r="P23" s="177">
        <f t="shared" si="2"/>
        <v>0</v>
      </c>
      <c r="Q23" s="23"/>
    </row>
    <row r="24" spans="1:17" ht="15.6">
      <c r="A24" s="21" t="s">
        <v>61</v>
      </c>
      <c r="B24" s="44"/>
      <c r="C24" s="45"/>
      <c r="D24" s="45"/>
      <c r="E24" s="45"/>
      <c r="F24" s="45"/>
      <c r="G24" s="45"/>
      <c r="H24" s="45"/>
      <c r="I24" s="45"/>
      <c r="J24" s="26"/>
      <c r="K24" s="26"/>
      <c r="L24" s="26"/>
      <c r="M24" s="26"/>
      <c r="N24" s="27">
        <f t="shared" si="1"/>
        <v>0</v>
      </c>
      <c r="O24" s="24"/>
      <c r="P24" s="177">
        <f t="shared" si="2"/>
        <v>0</v>
      </c>
      <c r="Q24" s="23"/>
    </row>
    <row r="25" spans="1:17" ht="15.6">
      <c r="A25" s="21" t="s">
        <v>62</v>
      </c>
      <c r="B25" s="44"/>
      <c r="C25" s="45"/>
      <c r="D25" s="45"/>
      <c r="E25" s="45"/>
      <c r="F25" s="45"/>
      <c r="G25" s="45"/>
      <c r="H25" s="45"/>
      <c r="I25" s="45"/>
      <c r="J25" s="26"/>
      <c r="K25" s="26"/>
      <c r="L25" s="26"/>
      <c r="M25" s="26"/>
      <c r="N25" s="27">
        <f t="shared" si="1"/>
        <v>0</v>
      </c>
      <c r="O25" s="24"/>
      <c r="P25" s="177">
        <f t="shared" si="2"/>
        <v>0</v>
      </c>
      <c r="Q25" s="23"/>
    </row>
    <row r="26" spans="1:17" ht="15.6">
      <c r="A26" s="21" t="s">
        <v>63</v>
      </c>
      <c r="B26" s="44"/>
      <c r="C26" s="45"/>
      <c r="D26" s="45"/>
      <c r="E26" s="45"/>
      <c r="F26" s="45"/>
      <c r="G26" s="45"/>
      <c r="H26" s="45"/>
      <c r="I26" s="45"/>
      <c r="J26" s="26"/>
      <c r="K26" s="26"/>
      <c r="L26" s="26"/>
      <c r="M26" s="26"/>
      <c r="N26" s="27">
        <f t="shared" si="1"/>
        <v>0</v>
      </c>
      <c r="O26" s="24"/>
      <c r="P26" s="177">
        <f t="shared" si="2"/>
        <v>0</v>
      </c>
      <c r="Q26" s="23"/>
    </row>
    <row r="27" spans="1:17" ht="15.6">
      <c r="A27" s="21" t="s">
        <v>64</v>
      </c>
      <c r="B27" s="44"/>
      <c r="C27" s="45"/>
      <c r="D27" s="45"/>
      <c r="E27" s="45"/>
      <c r="F27" s="45"/>
      <c r="G27" s="45"/>
      <c r="H27" s="45"/>
      <c r="I27" s="45"/>
      <c r="J27" s="26"/>
      <c r="K27" s="26"/>
      <c r="L27" s="26"/>
      <c r="M27" s="26"/>
      <c r="N27" s="27">
        <f t="shared" si="1"/>
        <v>0</v>
      </c>
      <c r="O27" s="24"/>
      <c r="P27" s="177">
        <f t="shared" si="2"/>
        <v>0</v>
      </c>
      <c r="Q27" s="23"/>
    </row>
    <row r="28" spans="1:17" ht="15.6">
      <c r="A28" s="21" t="s">
        <v>65</v>
      </c>
      <c r="B28" s="44"/>
      <c r="C28" s="45"/>
      <c r="D28" s="45"/>
      <c r="E28" s="45"/>
      <c r="F28" s="45"/>
      <c r="G28" s="45"/>
      <c r="H28" s="45"/>
      <c r="I28" s="45"/>
      <c r="J28" s="26"/>
      <c r="K28" s="26"/>
      <c r="L28" s="26"/>
      <c r="M28" s="26"/>
      <c r="N28" s="27">
        <f t="shared" si="1"/>
        <v>0</v>
      </c>
      <c r="O28" s="24"/>
      <c r="P28" s="177">
        <f t="shared" si="2"/>
        <v>0</v>
      </c>
      <c r="Q28" s="23"/>
    </row>
    <row r="29" spans="1:17" ht="15.6">
      <c r="A29" s="21" t="s">
        <v>66</v>
      </c>
      <c r="B29" s="44"/>
      <c r="C29" s="45"/>
      <c r="D29" s="45"/>
      <c r="E29" s="45"/>
      <c r="F29" s="45"/>
      <c r="G29" s="45"/>
      <c r="H29" s="45"/>
      <c r="I29" s="45"/>
      <c r="J29" s="26"/>
      <c r="K29" s="26"/>
      <c r="L29" s="26"/>
      <c r="M29" s="26"/>
      <c r="N29" s="27">
        <f t="shared" si="1"/>
        <v>0</v>
      </c>
      <c r="O29" s="24"/>
      <c r="P29" s="177">
        <f t="shared" si="2"/>
        <v>0</v>
      </c>
      <c r="Q29" s="23"/>
    </row>
    <row r="30" spans="1:17" ht="15.6">
      <c r="A30" s="21" t="s">
        <v>67</v>
      </c>
      <c r="B30" s="44"/>
      <c r="C30" s="45"/>
      <c r="D30" s="45"/>
      <c r="E30" s="45"/>
      <c r="F30" s="45"/>
      <c r="G30" s="45"/>
      <c r="H30" s="45"/>
      <c r="I30" s="45"/>
      <c r="J30" s="26"/>
      <c r="K30" s="26"/>
      <c r="L30" s="26"/>
      <c r="M30" s="26"/>
      <c r="N30" s="27">
        <f t="shared" si="1"/>
        <v>0</v>
      </c>
      <c r="O30" s="24"/>
      <c r="P30" s="177">
        <f t="shared" si="2"/>
        <v>0</v>
      </c>
      <c r="Q30" s="23"/>
    </row>
    <row r="31" spans="1:17" ht="15.6">
      <c r="A31" s="21" t="s">
        <v>68</v>
      </c>
      <c r="B31" s="44"/>
      <c r="C31" s="45"/>
      <c r="D31" s="45"/>
      <c r="E31" s="45"/>
      <c r="F31" s="45"/>
      <c r="G31" s="45"/>
      <c r="H31" s="45"/>
      <c r="I31" s="45"/>
      <c r="J31" s="26"/>
      <c r="K31" s="26"/>
      <c r="L31" s="26"/>
      <c r="M31" s="26"/>
      <c r="N31" s="27">
        <f t="shared" si="1"/>
        <v>0</v>
      </c>
      <c r="O31" s="24"/>
      <c r="P31" s="177">
        <f t="shared" si="2"/>
        <v>0</v>
      </c>
      <c r="Q31" s="23"/>
    </row>
    <row r="32" spans="1:17" ht="15.6">
      <c r="A32" s="21" t="s">
        <v>69</v>
      </c>
      <c r="B32" s="44"/>
      <c r="C32" s="45"/>
      <c r="D32" s="45"/>
      <c r="E32" s="45"/>
      <c r="F32" s="45"/>
      <c r="G32" s="45"/>
      <c r="H32" s="45"/>
      <c r="I32" s="45"/>
      <c r="J32" s="26"/>
      <c r="K32" s="26"/>
      <c r="L32" s="26"/>
      <c r="M32" s="26"/>
      <c r="N32" s="27">
        <f t="shared" si="1"/>
        <v>0</v>
      </c>
      <c r="O32" s="24"/>
      <c r="P32" s="177">
        <f t="shared" si="2"/>
        <v>0</v>
      </c>
      <c r="Q32" s="23"/>
    </row>
    <row r="33" spans="1:17" ht="15.6">
      <c r="A33" s="21" t="s">
        <v>70</v>
      </c>
      <c r="B33" s="44"/>
      <c r="C33" s="45"/>
      <c r="D33" s="45"/>
      <c r="E33" s="45"/>
      <c r="F33" s="45"/>
      <c r="G33" s="45"/>
      <c r="H33" s="45"/>
      <c r="I33" s="45"/>
      <c r="J33" s="26"/>
      <c r="K33" s="26"/>
      <c r="L33" s="26"/>
      <c r="M33" s="26"/>
      <c r="N33" s="27">
        <f t="shared" si="1"/>
        <v>0</v>
      </c>
      <c r="O33" s="24"/>
      <c r="P33" s="177">
        <f t="shared" si="2"/>
        <v>0</v>
      </c>
      <c r="Q33" s="23"/>
    </row>
    <row r="34" spans="1:17" ht="15.6">
      <c r="A34" s="131" t="s">
        <v>71</v>
      </c>
      <c r="B34" s="44"/>
      <c r="C34" s="45"/>
      <c r="D34" s="45"/>
      <c r="E34" s="45"/>
      <c r="F34" s="45"/>
      <c r="G34" s="45"/>
      <c r="H34" s="45"/>
      <c r="I34" s="45"/>
      <c r="J34" s="26"/>
      <c r="K34" s="26"/>
      <c r="L34" s="26"/>
      <c r="M34" s="26"/>
      <c r="N34" s="27">
        <f t="shared" si="1"/>
        <v>0</v>
      </c>
      <c r="O34" s="24"/>
      <c r="P34" s="177">
        <f t="shared" si="2"/>
        <v>0</v>
      </c>
      <c r="Q34" s="23"/>
    </row>
    <row r="35" spans="1:17" ht="15.6">
      <c r="A35" s="131" t="s">
        <v>72</v>
      </c>
      <c r="B35" s="44"/>
      <c r="C35" s="45"/>
      <c r="D35" s="45"/>
      <c r="E35" s="45"/>
      <c r="F35" s="45"/>
      <c r="G35" s="45"/>
      <c r="H35" s="45"/>
      <c r="I35" s="45"/>
      <c r="J35" s="26"/>
      <c r="K35" s="26"/>
      <c r="L35" s="26"/>
      <c r="M35" s="26"/>
      <c r="N35" s="27">
        <f t="shared" si="1"/>
        <v>0</v>
      </c>
      <c r="O35" s="24"/>
      <c r="P35" s="177">
        <f t="shared" si="2"/>
        <v>0</v>
      </c>
      <c r="Q35" s="7"/>
    </row>
    <row r="36" spans="1:17" ht="15.6">
      <c r="A36" s="131" t="s">
        <v>73</v>
      </c>
      <c r="B36" s="44"/>
      <c r="C36" s="45"/>
      <c r="D36" s="45"/>
      <c r="E36" s="45"/>
      <c r="F36" s="45"/>
      <c r="G36" s="45"/>
      <c r="H36" s="45"/>
      <c r="I36" s="45"/>
      <c r="J36" s="26"/>
      <c r="K36" s="26"/>
      <c r="L36" s="26"/>
      <c r="M36" s="26"/>
      <c r="N36" s="27">
        <f t="shared" si="1"/>
        <v>0</v>
      </c>
      <c r="O36" s="24"/>
      <c r="P36" s="177">
        <f t="shared" si="2"/>
        <v>0</v>
      </c>
      <c r="Q36" s="23"/>
    </row>
    <row r="37" spans="1:17">
      <c r="A37" s="23"/>
      <c r="B37" s="44"/>
      <c r="C37" s="45"/>
      <c r="D37" s="45"/>
      <c r="E37" s="45"/>
      <c r="F37" s="45"/>
      <c r="G37" s="45"/>
      <c r="H37" s="45"/>
      <c r="I37" s="45"/>
      <c r="J37" s="26"/>
      <c r="K37" s="26"/>
      <c r="L37" s="26"/>
      <c r="M37" s="26"/>
      <c r="N37" s="27">
        <f t="shared" si="1"/>
        <v>0</v>
      </c>
      <c r="O37" s="24"/>
      <c r="P37" s="177">
        <f t="shared" si="2"/>
        <v>0</v>
      </c>
      <c r="Q37" s="23"/>
    </row>
    <row r="38" spans="1:17">
      <c r="A38" s="23"/>
      <c r="B38" s="44"/>
      <c r="C38" s="45"/>
      <c r="D38" s="45"/>
      <c r="E38" s="45"/>
      <c r="F38" s="45"/>
      <c r="G38" s="45"/>
      <c r="H38" s="45"/>
      <c r="I38" s="45"/>
      <c r="J38" s="24"/>
      <c r="K38" s="24"/>
      <c r="L38" s="24"/>
      <c r="M38" s="24"/>
      <c r="N38" s="25"/>
      <c r="O38" s="24"/>
      <c r="P38" s="180"/>
      <c r="Q38" s="23"/>
    </row>
    <row r="39" spans="1:17">
      <c r="A39" s="8" t="s">
        <v>123</v>
      </c>
      <c r="B39" s="28">
        <f t="shared" ref="B39:M39" si="3">SUM(B20:B38)</f>
        <v>0</v>
      </c>
      <c r="C39" s="29">
        <f t="shared" si="3"/>
        <v>0</v>
      </c>
      <c r="D39" s="29">
        <f t="shared" si="3"/>
        <v>0</v>
      </c>
      <c r="E39" s="29">
        <f t="shared" si="3"/>
        <v>0</v>
      </c>
      <c r="F39" s="29">
        <f t="shared" si="3"/>
        <v>0</v>
      </c>
      <c r="G39" s="29">
        <f t="shared" si="3"/>
        <v>0</v>
      </c>
      <c r="H39" s="29">
        <f t="shared" si="3"/>
        <v>0</v>
      </c>
      <c r="I39" s="29">
        <f t="shared" si="3"/>
        <v>0</v>
      </c>
      <c r="J39" s="29">
        <f t="shared" si="3"/>
        <v>0</v>
      </c>
      <c r="K39" s="29">
        <f t="shared" si="3"/>
        <v>0</v>
      </c>
      <c r="L39" s="29">
        <f t="shared" si="3"/>
        <v>0</v>
      </c>
      <c r="M39" s="29">
        <f t="shared" si="3"/>
        <v>0</v>
      </c>
      <c r="N39" s="116">
        <f>SUM(B39:M39)</f>
        <v>0</v>
      </c>
      <c r="O39" s="29">
        <f>SUM(O20:O38)</f>
        <v>0</v>
      </c>
      <c r="P39" s="181">
        <f>SUM(P20:P37)</f>
        <v>0</v>
      </c>
      <c r="Q39" s="8"/>
    </row>
    <row r="40" spans="1:17" ht="5.0999999999999996" customHeight="1">
      <c r="A40" s="23"/>
      <c r="B40" s="49"/>
      <c r="J40" s="15"/>
      <c r="K40" s="15"/>
      <c r="L40" s="15"/>
      <c r="M40" s="15"/>
      <c r="N40" s="61"/>
      <c r="O40" s="61"/>
      <c r="P40" s="182"/>
      <c r="Q40" s="23"/>
    </row>
    <row r="41" spans="1:17">
      <c r="A41" s="40" t="s">
        <v>124</v>
      </c>
      <c r="B41" s="46">
        <f>B18-B39</f>
        <v>0</v>
      </c>
      <c r="C41" s="47">
        <f>C18-C39</f>
        <v>0</v>
      </c>
      <c r="D41" s="47">
        <f t="shared" ref="D41:M41" si="4">D18-D39</f>
        <v>0</v>
      </c>
      <c r="E41" s="47">
        <f t="shared" si="4"/>
        <v>0</v>
      </c>
      <c r="F41" s="47">
        <f t="shared" si="4"/>
        <v>0</v>
      </c>
      <c r="G41" s="47">
        <f t="shared" si="4"/>
        <v>0</v>
      </c>
      <c r="H41" s="47">
        <f t="shared" si="4"/>
        <v>0</v>
      </c>
      <c r="I41" s="47">
        <f t="shared" si="4"/>
        <v>0</v>
      </c>
      <c r="J41" s="47">
        <f t="shared" si="4"/>
        <v>0</v>
      </c>
      <c r="K41" s="47">
        <f t="shared" si="4"/>
        <v>0</v>
      </c>
      <c r="L41" s="47">
        <f t="shared" si="4"/>
        <v>0</v>
      </c>
      <c r="M41" s="47">
        <f t="shared" si="4"/>
        <v>0</v>
      </c>
      <c r="N41" s="60">
        <f>SUM(B41:M41)</f>
        <v>0</v>
      </c>
      <c r="O41" s="60">
        <f>O18-O39</f>
        <v>0</v>
      </c>
      <c r="P41" s="183">
        <f>P18-P39</f>
        <v>0</v>
      </c>
      <c r="Q41" s="48"/>
    </row>
  </sheetData>
  <mergeCells count="6">
    <mergeCell ref="A5:Q5"/>
    <mergeCell ref="P13:Q13"/>
    <mergeCell ref="A7:Q7"/>
    <mergeCell ref="M10:N10"/>
    <mergeCell ref="B13:N13"/>
    <mergeCell ref="O10:P10"/>
  </mergeCells>
  <hyperlinks>
    <hyperlink ref="S6" location="'Résumé – Programmes de base'!A1" display="Résumé – Programmes de base" xr:uid="{0C5F05EE-8E63-40DF-8B85-5D045CA377F5}"/>
    <hyperlink ref="S7" location="'Résumé-Prog. fondés sur projet '!A1" display="Résumé-Prog. fondés sur projet" xr:uid="{7BABA4D0-399C-41E8-BD67-C161364B48EC}"/>
  </hyperlinks>
  <pageMargins left="0.7" right="0.7" top="0.75" bottom="0.75" header="0.3" footer="0.3"/>
  <pageSetup paperSize="5"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22</vt:i4>
      </vt:variant>
    </vt:vector>
  </HeadingPairs>
  <TitlesOfParts>
    <vt:vector size="59" baseType="lpstr">
      <vt:lpstr>Instructions</vt:lpstr>
      <vt:lpstr>Données</vt:lpstr>
      <vt:lpstr>Résumé – Programmes de base</vt:lpstr>
      <vt:lpstr>Résumé-Prog. fondés sur projet </vt:lpstr>
      <vt:lpstr>1000 Admin</vt:lpstr>
      <vt:lpstr>1001 Feux</vt:lpstr>
      <vt:lpstr>1002 Logements</vt:lpstr>
      <vt:lpstr>1003 Éducation</vt:lpstr>
      <vt:lpstr>1004 Santé</vt:lpstr>
      <vt:lpstr>1005 Terres</vt:lpstr>
      <vt:lpstr>1006 OPE</vt:lpstr>
      <vt:lpstr>1007 Capitale</vt:lpstr>
      <vt:lpstr>1008 Conseil</vt:lpstr>
      <vt:lpstr>1009 Communication</vt:lpstr>
      <vt:lpstr>1010 RH</vt:lpstr>
      <vt:lpstr>2000 A</vt:lpstr>
      <vt:lpstr>2001 B</vt:lpstr>
      <vt:lpstr>2002 C</vt:lpstr>
      <vt:lpstr>2003 D</vt:lpstr>
      <vt:lpstr>2004 E</vt:lpstr>
      <vt:lpstr>2005 F</vt:lpstr>
      <vt:lpstr>2006 G</vt:lpstr>
      <vt:lpstr>2007 H</vt:lpstr>
      <vt:lpstr>2008 I</vt:lpstr>
      <vt:lpstr>2009 J</vt:lpstr>
      <vt:lpstr>2010 K</vt:lpstr>
      <vt:lpstr>2011 L</vt:lpstr>
      <vt:lpstr>3000 M</vt:lpstr>
      <vt:lpstr>3001 N</vt:lpstr>
      <vt:lpstr>3002 O</vt:lpstr>
      <vt:lpstr>3003 P</vt:lpstr>
      <vt:lpstr>3004 Q</vt:lpstr>
      <vt:lpstr>4000 R</vt:lpstr>
      <vt:lpstr>4001 S</vt:lpstr>
      <vt:lpstr>4002 T</vt:lpstr>
      <vt:lpstr>4003 U</vt:lpstr>
      <vt:lpstr>4004 V</vt:lpstr>
      <vt:lpstr>'2000 A'!Zone_d_impression</vt:lpstr>
      <vt:lpstr>'2001 B'!Zone_d_impression</vt:lpstr>
      <vt:lpstr>'2002 C'!Zone_d_impression</vt:lpstr>
      <vt:lpstr>'2003 D'!Zone_d_impression</vt:lpstr>
      <vt:lpstr>'2004 E'!Zone_d_impression</vt:lpstr>
      <vt:lpstr>'2005 F'!Zone_d_impression</vt:lpstr>
      <vt:lpstr>'2006 G'!Zone_d_impression</vt:lpstr>
      <vt:lpstr>'2007 H'!Zone_d_impression</vt:lpstr>
      <vt:lpstr>'2008 I'!Zone_d_impression</vt:lpstr>
      <vt:lpstr>'2009 J'!Zone_d_impression</vt:lpstr>
      <vt:lpstr>'2010 K'!Zone_d_impression</vt:lpstr>
      <vt:lpstr>'2011 L'!Zone_d_impression</vt:lpstr>
      <vt:lpstr>'3000 M'!Zone_d_impression</vt:lpstr>
      <vt:lpstr>'3001 N'!Zone_d_impression</vt:lpstr>
      <vt:lpstr>'3002 O'!Zone_d_impression</vt:lpstr>
      <vt:lpstr>'3003 P'!Zone_d_impression</vt:lpstr>
      <vt:lpstr>'4000 R'!Zone_d_impression</vt:lpstr>
      <vt:lpstr>'4001 S'!Zone_d_impression</vt:lpstr>
      <vt:lpstr>'4002 T'!Zone_d_impression</vt:lpstr>
      <vt:lpstr>'4004 V'!Zone_d_impression</vt:lpstr>
      <vt:lpstr>'Résumé – Programmes de base'!Zone_d_impression</vt:lpstr>
      <vt:lpstr>'Résumé-Prog. fondés sur projet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Brenning</dc:creator>
  <cp:lastModifiedBy>Shannon Goedike</cp:lastModifiedBy>
  <cp:lastPrinted>2026-01-08T00:11:41Z</cp:lastPrinted>
  <dcterms:created xsi:type="dcterms:W3CDTF">2019-12-10T17:35:14Z</dcterms:created>
  <dcterms:modified xsi:type="dcterms:W3CDTF">2026-01-28T18:09:09Z</dcterms:modified>
</cp:coreProperties>
</file>